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j030689\Desktop\"/>
    </mc:Choice>
  </mc:AlternateContent>
  <bookViews>
    <workbookView xWindow="0" yWindow="0" windowWidth="13223" windowHeight="2423" activeTab="1"/>
  </bookViews>
  <sheets>
    <sheet name="Ukjent terminbeløp" sheetId="1" r:id="rId1"/>
    <sheet name="Ark1" sheetId="2" r:id="rId2"/>
  </sheets>
  <definedNames>
    <definedName name="aar">'Ukjent terminbeløp'!$C$5</definedName>
    <definedName name="aarsrente">'Ukjent terminbeløp'!$C$4</definedName>
    <definedName name="antallterminer">'Ukjent terminbeløp'!$C$9</definedName>
    <definedName name="laanesum">'Ukjent terminbeløp'!$C$3</definedName>
    <definedName name="terminbeløp">'Ukjent terminbeløp'!$C$11</definedName>
    <definedName name="terminerperaar">'Ukjent terminbeløp'!$C$6</definedName>
    <definedName name="terminrente">'Ukjent terminbeløp'!$C$10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F5" i="2"/>
  <c r="F4" i="2"/>
  <c r="C10" i="2"/>
  <c r="G3" i="2"/>
  <c r="F3" i="2"/>
  <c r="C11" i="2"/>
  <c r="I5" i="2" s="1"/>
  <c r="C9" i="2"/>
  <c r="I3" i="2" l="1"/>
  <c r="I35" i="2"/>
  <c r="I31" i="2"/>
  <c r="I27" i="2"/>
  <c r="I23" i="2"/>
  <c r="I19" i="2"/>
  <c r="I15" i="2"/>
  <c r="I11" i="2"/>
  <c r="I7" i="2"/>
  <c r="I36" i="2"/>
  <c r="I28" i="2"/>
  <c r="I24" i="2"/>
  <c r="I16" i="2"/>
  <c r="I8" i="2"/>
  <c r="I4" i="2"/>
  <c r="I38" i="2"/>
  <c r="I34" i="2"/>
  <c r="I30" i="2"/>
  <c r="I26" i="2"/>
  <c r="I22" i="2"/>
  <c r="I18" i="2"/>
  <c r="I14" i="2"/>
  <c r="I10" i="2"/>
  <c r="I6" i="2"/>
  <c r="I32" i="2"/>
  <c r="I20" i="2"/>
  <c r="I12" i="2"/>
  <c r="I37" i="2"/>
  <c r="I33" i="2"/>
  <c r="I29" i="2"/>
  <c r="I25" i="2"/>
  <c r="I21" i="2"/>
  <c r="I17" i="2"/>
  <c r="I13" i="2"/>
  <c r="I9" i="2"/>
  <c r="H3" i="2"/>
  <c r="G4" i="2" s="1"/>
  <c r="C9" i="1"/>
  <c r="G3" i="1"/>
  <c r="H4" i="2" l="1"/>
  <c r="F4" i="1"/>
  <c r="F5" i="1" s="1"/>
  <c r="F6" i="1" s="1"/>
  <c r="G5" i="2" l="1"/>
  <c r="F7" i="1"/>
  <c r="H5" i="2" l="1"/>
  <c r="F6" i="2" s="1"/>
  <c r="F8" i="1"/>
  <c r="G6" i="2" l="1"/>
  <c r="H6" i="2" s="1"/>
  <c r="F7" i="2" s="1"/>
  <c r="F9" i="1"/>
  <c r="G7" i="2" l="1"/>
  <c r="H7" i="2" s="1"/>
  <c r="F10" i="1"/>
  <c r="F8" i="2" l="1"/>
  <c r="F11" i="1"/>
  <c r="G8" i="2" l="1"/>
  <c r="H8" i="2" s="1"/>
  <c r="F9" i="2" s="1"/>
  <c r="F12" i="1"/>
  <c r="G9" i="2" l="1"/>
  <c r="H9" i="2" s="1"/>
  <c r="F13" i="1"/>
  <c r="F10" i="2" l="1"/>
  <c r="F14" i="1"/>
  <c r="G10" i="2" l="1"/>
  <c r="H10" i="2" s="1"/>
  <c r="F11" i="2" s="1"/>
  <c r="F15" i="1"/>
  <c r="G11" i="2" l="1"/>
  <c r="H11" i="2" s="1"/>
  <c r="F12" i="2" s="1"/>
  <c r="F16" i="1"/>
  <c r="G12" i="2" l="1"/>
  <c r="H12" i="2" s="1"/>
  <c r="F17" i="1"/>
  <c r="F13" i="2" l="1"/>
  <c r="F18" i="1"/>
  <c r="G13" i="2" l="1"/>
  <c r="H13" i="2" s="1"/>
  <c r="F19" i="1"/>
  <c r="F14" i="2" l="1"/>
  <c r="F20" i="1"/>
  <c r="G14" i="2" l="1"/>
  <c r="H14" i="2" s="1"/>
  <c r="F21" i="1"/>
  <c r="F15" i="2" l="1"/>
  <c r="F22" i="1"/>
  <c r="F16" i="2" l="1"/>
  <c r="G15" i="2"/>
  <c r="H15" i="2" s="1"/>
  <c r="F23" i="1"/>
  <c r="G16" i="2" l="1"/>
  <c r="H16" i="2" s="1"/>
  <c r="F17" i="2"/>
  <c r="F24" i="1"/>
  <c r="G17" i="2" l="1"/>
  <c r="H17" i="2" s="1"/>
  <c r="F25" i="1"/>
  <c r="F18" i="2" l="1"/>
  <c r="F26" i="1"/>
  <c r="G18" i="2" l="1"/>
  <c r="H18" i="2" s="1"/>
  <c r="F19" i="2" s="1"/>
  <c r="F27" i="1"/>
  <c r="G19" i="2" l="1"/>
  <c r="H19" i="2" s="1"/>
  <c r="F20" i="2" s="1"/>
  <c r="F28" i="1"/>
  <c r="F21" i="2" l="1"/>
  <c r="G20" i="2"/>
  <c r="H20" i="2" s="1"/>
  <c r="F29" i="1"/>
  <c r="G21" i="2" l="1"/>
  <c r="H21" i="2" s="1"/>
  <c r="F22" i="2" s="1"/>
  <c r="F30" i="1"/>
  <c r="G22" i="2" l="1"/>
  <c r="H22" i="2" s="1"/>
  <c r="F23" i="2" s="1"/>
  <c r="F31" i="1"/>
  <c r="F24" i="2" l="1"/>
  <c r="G23" i="2"/>
  <c r="H23" i="2" s="1"/>
  <c r="F32" i="1"/>
  <c r="G24" i="2" l="1"/>
  <c r="H24" i="2" s="1"/>
  <c r="F25" i="2" s="1"/>
  <c r="F33" i="1"/>
  <c r="G25" i="2" l="1"/>
  <c r="H25" i="2" s="1"/>
  <c r="F26" i="2" s="1"/>
  <c r="F34" i="1"/>
  <c r="G26" i="2" l="1"/>
  <c r="H26" i="2" s="1"/>
  <c r="F27" i="2" s="1"/>
  <c r="F35" i="1"/>
  <c r="G27" i="2" l="1"/>
  <c r="H27" i="2" s="1"/>
  <c r="F28" i="2" s="1"/>
  <c r="F36" i="1"/>
  <c r="G28" i="2" l="1"/>
  <c r="H28" i="2" s="1"/>
  <c r="F29" i="2" s="1"/>
  <c r="F37" i="1"/>
  <c r="G29" i="2" l="1"/>
  <c r="H29" i="2" s="1"/>
  <c r="F30" i="2" s="1"/>
  <c r="F38" i="1"/>
  <c r="F31" i="2" l="1"/>
  <c r="G30" i="2"/>
  <c r="H30" i="2" s="1"/>
  <c r="F39" i="1"/>
  <c r="G31" i="2" l="1"/>
  <c r="H31" i="2" s="1"/>
  <c r="F32" i="2" s="1"/>
  <c r="H39" i="1"/>
  <c r="J39" i="1"/>
  <c r="G39" i="1"/>
  <c r="I39" i="1"/>
  <c r="F40" i="1"/>
  <c r="G32" i="2" l="1"/>
  <c r="H32" i="2" s="1"/>
  <c r="G40" i="1"/>
  <c r="F41" i="1"/>
  <c r="I40" i="1"/>
  <c r="J40" i="1"/>
  <c r="H40" i="1"/>
  <c r="G33" i="2" l="1"/>
  <c r="H33" i="2" s="1"/>
  <c r="F33" i="2"/>
  <c r="J41" i="1"/>
  <c r="H41" i="1"/>
  <c r="G41" i="1"/>
  <c r="I41" i="1"/>
  <c r="F42" i="1"/>
  <c r="F34" i="2" l="1"/>
  <c r="I42" i="1"/>
  <c r="G42" i="1"/>
  <c r="F43" i="1"/>
  <c r="H42" i="1"/>
  <c r="J42" i="1"/>
  <c r="G34" i="2" l="1"/>
  <c r="H34" i="2" s="1"/>
  <c r="H43" i="1"/>
  <c r="J43" i="1"/>
  <c r="F44" i="1"/>
  <c r="G43" i="1"/>
  <c r="I43" i="1"/>
  <c r="F35" i="2" l="1"/>
  <c r="G44" i="1"/>
  <c r="F45" i="1"/>
  <c r="I44" i="1"/>
  <c r="H44" i="1"/>
  <c r="J44" i="1"/>
  <c r="G35" i="2" l="1"/>
  <c r="H35" i="2" s="1"/>
  <c r="F36" i="2" s="1"/>
  <c r="J45" i="1"/>
  <c r="H45" i="1"/>
  <c r="I45" i="1"/>
  <c r="F46" i="1"/>
  <c r="G45" i="1"/>
  <c r="F37" i="2" l="1"/>
  <c r="G36" i="2"/>
  <c r="H36" i="2" s="1"/>
  <c r="I46" i="1"/>
  <c r="G46" i="1"/>
  <c r="F47" i="1"/>
  <c r="H46" i="1"/>
  <c r="J46" i="1"/>
  <c r="G37" i="2" l="1"/>
  <c r="H37" i="2" s="1"/>
  <c r="F38" i="2" s="1"/>
  <c r="G38" i="2" s="1"/>
  <c r="H38" i="2" s="1"/>
  <c r="H47" i="1"/>
  <c r="J47" i="1"/>
  <c r="G47" i="1"/>
  <c r="I47" i="1"/>
  <c r="F48" i="1"/>
  <c r="G48" i="1" l="1"/>
  <c r="F49" i="1"/>
  <c r="I48" i="1"/>
  <c r="J48" i="1"/>
  <c r="H48" i="1"/>
  <c r="J49" i="1" l="1"/>
  <c r="H49" i="1"/>
  <c r="G49" i="1"/>
  <c r="I49" i="1"/>
  <c r="F50" i="1"/>
  <c r="I50" i="1" l="1"/>
  <c r="G50" i="1"/>
  <c r="F51" i="1"/>
  <c r="H50" i="1"/>
  <c r="J50" i="1"/>
  <c r="H51" i="1" l="1"/>
  <c r="J51" i="1"/>
  <c r="F52" i="1"/>
  <c r="G51" i="1"/>
  <c r="I51" i="1"/>
  <c r="G52" i="1" l="1"/>
  <c r="F53" i="1"/>
  <c r="I52" i="1"/>
  <c r="H52" i="1"/>
  <c r="J52" i="1"/>
  <c r="J53" i="1" l="1"/>
  <c r="H53" i="1"/>
  <c r="I53" i="1"/>
  <c r="F54" i="1"/>
  <c r="G53" i="1"/>
  <c r="I54" i="1" l="1"/>
  <c r="G54" i="1"/>
  <c r="F55" i="1"/>
  <c r="H54" i="1"/>
  <c r="J54" i="1"/>
  <c r="H55" i="1" l="1"/>
  <c r="J55" i="1"/>
  <c r="G55" i="1"/>
  <c r="I55" i="1"/>
  <c r="F56" i="1"/>
  <c r="G56" i="1" l="1"/>
  <c r="F57" i="1"/>
  <c r="I56" i="1"/>
  <c r="J56" i="1"/>
  <c r="H56" i="1"/>
  <c r="J57" i="1" l="1"/>
  <c r="H57" i="1"/>
  <c r="G57" i="1"/>
  <c r="I57" i="1"/>
  <c r="F58" i="1"/>
  <c r="I58" i="1" l="1"/>
  <c r="G58" i="1"/>
  <c r="F59" i="1"/>
  <c r="H58" i="1"/>
  <c r="J58" i="1"/>
  <c r="H59" i="1" l="1"/>
  <c r="J59" i="1"/>
  <c r="F60" i="1"/>
  <c r="G59" i="1"/>
  <c r="I59" i="1"/>
  <c r="G60" i="1" l="1"/>
  <c r="F61" i="1"/>
  <c r="I60" i="1"/>
  <c r="H60" i="1"/>
  <c r="J60" i="1"/>
  <c r="C10" i="1"/>
  <c r="C11" i="1" l="1"/>
  <c r="J29" i="1" s="1"/>
  <c r="H3" i="1"/>
  <c r="J61" i="1"/>
  <c r="H61" i="1"/>
  <c r="I61" i="1"/>
  <c r="F62" i="1"/>
  <c r="G61" i="1"/>
  <c r="J37" i="1" l="1"/>
  <c r="J36" i="1"/>
  <c r="J33" i="1"/>
  <c r="J25" i="1"/>
  <c r="J28" i="1"/>
  <c r="J32" i="1"/>
  <c r="J24" i="1"/>
  <c r="J6" i="1"/>
  <c r="J21" i="1"/>
  <c r="J20" i="1"/>
  <c r="J12" i="1"/>
  <c r="J17" i="1"/>
  <c r="J9" i="1"/>
  <c r="J16" i="1"/>
  <c r="J8" i="1"/>
  <c r="J13" i="1"/>
  <c r="J4" i="1"/>
  <c r="J5" i="1"/>
  <c r="J35" i="1"/>
  <c r="J31" i="1"/>
  <c r="J27" i="1"/>
  <c r="J23" i="1"/>
  <c r="J19" i="1"/>
  <c r="J15" i="1"/>
  <c r="J11" i="1"/>
  <c r="J7" i="1"/>
  <c r="J3" i="1"/>
  <c r="J38" i="1"/>
  <c r="J34" i="1"/>
  <c r="J30" i="1"/>
  <c r="J26" i="1"/>
  <c r="J22" i="1"/>
  <c r="J18" i="1"/>
  <c r="J14" i="1"/>
  <c r="J10" i="1"/>
  <c r="I62" i="1"/>
  <c r="G62" i="1"/>
  <c r="F63" i="1"/>
  <c r="H62" i="1"/>
  <c r="J62" i="1"/>
  <c r="I3" i="1" l="1"/>
  <c r="G4" i="1" s="1"/>
  <c r="H4" i="1" s="1"/>
  <c r="I4" i="1" s="1"/>
  <c r="G5" i="1" s="1"/>
  <c r="H5" i="1" s="1"/>
  <c r="I5" i="1" s="1"/>
  <c r="G6" i="1" s="1"/>
  <c r="H63" i="1"/>
  <c r="J63" i="1"/>
  <c r="G63" i="1"/>
  <c r="I63" i="1"/>
  <c r="F64" i="1"/>
  <c r="H6" i="1" l="1"/>
  <c r="I6" i="1" s="1"/>
  <c r="G7" i="1" s="1"/>
  <c r="G64" i="1"/>
  <c r="F65" i="1"/>
  <c r="I64" i="1"/>
  <c r="J64" i="1"/>
  <c r="H64" i="1"/>
  <c r="H7" i="1" l="1"/>
  <c r="I7" i="1" s="1"/>
  <c r="G8" i="1" s="1"/>
  <c r="J65" i="1"/>
  <c r="H65" i="1"/>
  <c r="G65" i="1"/>
  <c r="I65" i="1"/>
  <c r="F66" i="1"/>
  <c r="H8" i="1" l="1"/>
  <c r="I8" i="1" s="1"/>
  <c r="G9" i="1" s="1"/>
  <c r="I66" i="1"/>
  <c r="G66" i="1"/>
  <c r="F67" i="1"/>
  <c r="H66" i="1"/>
  <c r="J66" i="1"/>
  <c r="H9" i="1" l="1"/>
  <c r="I9" i="1" s="1"/>
  <c r="G10" i="1" s="1"/>
  <c r="H67" i="1"/>
  <c r="J67" i="1"/>
  <c r="F68" i="1"/>
  <c r="G67" i="1"/>
  <c r="I67" i="1"/>
  <c r="H10" i="1" l="1"/>
  <c r="I10" i="1" s="1"/>
  <c r="G11" i="1" s="1"/>
  <c r="G68" i="1"/>
  <c r="F69" i="1"/>
  <c r="I68" i="1"/>
  <c r="H68" i="1"/>
  <c r="J68" i="1"/>
  <c r="H11" i="1" l="1"/>
  <c r="I11" i="1" s="1"/>
  <c r="G12" i="1" s="1"/>
  <c r="J69" i="1"/>
  <c r="H69" i="1"/>
  <c r="I69" i="1"/>
  <c r="F70" i="1"/>
  <c r="G69" i="1"/>
  <c r="H12" i="1" l="1"/>
  <c r="I12" i="1" s="1"/>
  <c r="G13" i="1" s="1"/>
  <c r="I70" i="1"/>
  <c r="G70" i="1"/>
  <c r="F71" i="1"/>
  <c r="H70" i="1"/>
  <c r="J70" i="1"/>
  <c r="H13" i="1" l="1"/>
  <c r="I13" i="1" s="1"/>
  <c r="G14" i="1" s="1"/>
  <c r="H71" i="1"/>
  <c r="J71" i="1"/>
  <c r="G71" i="1"/>
  <c r="I71" i="1"/>
  <c r="F72" i="1"/>
  <c r="H14" i="1" l="1"/>
  <c r="I14" i="1" s="1"/>
  <c r="G15" i="1" s="1"/>
  <c r="G72" i="1"/>
  <c r="I72" i="1"/>
  <c r="J72" i="1"/>
  <c r="F73" i="1"/>
  <c r="H72" i="1"/>
  <c r="H15" i="1" l="1"/>
  <c r="I15" i="1" s="1"/>
  <c r="G16" i="1" s="1"/>
  <c r="I73" i="1"/>
  <c r="J73" i="1"/>
  <c r="G73" i="1"/>
  <c r="F74" i="1"/>
  <c r="H73" i="1"/>
  <c r="H16" i="1" l="1"/>
  <c r="I16" i="1" s="1"/>
  <c r="G17" i="1" s="1"/>
  <c r="H74" i="1"/>
  <c r="I74" i="1"/>
  <c r="J74" i="1"/>
  <c r="G74" i="1"/>
  <c r="F75" i="1"/>
  <c r="H17" i="1" l="1"/>
  <c r="I17" i="1" s="1"/>
  <c r="G18" i="1" s="1"/>
  <c r="G75" i="1"/>
  <c r="F76" i="1"/>
  <c r="H75" i="1"/>
  <c r="I75" i="1"/>
  <c r="J75" i="1"/>
  <c r="H18" i="1" l="1"/>
  <c r="I18" i="1" s="1"/>
  <c r="G19" i="1" s="1"/>
  <c r="J76" i="1"/>
  <c r="G76" i="1"/>
  <c r="F77" i="1"/>
  <c r="H76" i="1"/>
  <c r="I76" i="1"/>
  <c r="H19" i="1" l="1"/>
  <c r="I19" i="1" s="1"/>
  <c r="G20" i="1" s="1"/>
  <c r="I77" i="1"/>
  <c r="J77" i="1"/>
  <c r="G77" i="1"/>
  <c r="F78" i="1"/>
  <c r="H77" i="1"/>
  <c r="H20" i="1" l="1"/>
  <c r="I20" i="1" s="1"/>
  <c r="G21" i="1" s="1"/>
  <c r="H78" i="1"/>
  <c r="I78" i="1"/>
  <c r="J78" i="1"/>
  <c r="G78" i="1"/>
  <c r="F79" i="1"/>
  <c r="H21" i="1" l="1"/>
  <c r="I21" i="1" s="1"/>
  <c r="G22" i="1" s="1"/>
  <c r="G79" i="1"/>
  <c r="F80" i="1"/>
  <c r="H79" i="1"/>
  <c r="I79" i="1"/>
  <c r="J79" i="1"/>
  <c r="H22" i="1" l="1"/>
  <c r="I22" i="1" s="1"/>
  <c r="G23" i="1"/>
  <c r="J80" i="1"/>
  <c r="G80" i="1"/>
  <c r="F81" i="1"/>
  <c r="H80" i="1"/>
  <c r="I80" i="1"/>
  <c r="H23" i="1" l="1"/>
  <c r="I23" i="1" s="1"/>
  <c r="G24" i="1" s="1"/>
  <c r="I81" i="1"/>
  <c r="J81" i="1"/>
  <c r="G81" i="1"/>
  <c r="F82" i="1"/>
  <c r="H81" i="1"/>
  <c r="H24" i="1" l="1"/>
  <c r="I24" i="1" s="1"/>
  <c r="G25" i="1"/>
  <c r="H82" i="1"/>
  <c r="I82" i="1"/>
  <c r="J82" i="1"/>
  <c r="G82" i="1"/>
  <c r="F83" i="1"/>
  <c r="H25" i="1" l="1"/>
  <c r="I25" i="1" s="1"/>
  <c r="G26" i="1" s="1"/>
  <c r="G83" i="1"/>
  <c r="F84" i="1"/>
  <c r="H83" i="1"/>
  <c r="I83" i="1"/>
  <c r="J83" i="1"/>
  <c r="H26" i="1" l="1"/>
  <c r="I26" i="1" s="1"/>
  <c r="G27" i="1" s="1"/>
  <c r="J84" i="1"/>
  <c r="G84" i="1"/>
  <c r="F85" i="1"/>
  <c r="H84" i="1"/>
  <c r="I84" i="1"/>
  <c r="H27" i="1" l="1"/>
  <c r="I27" i="1" s="1"/>
  <c r="G28" i="1" s="1"/>
  <c r="I85" i="1"/>
  <c r="J85" i="1"/>
  <c r="G85" i="1"/>
  <c r="F86" i="1"/>
  <c r="H85" i="1"/>
  <c r="H28" i="1" l="1"/>
  <c r="I28" i="1" s="1"/>
  <c r="G29" i="1" s="1"/>
  <c r="H86" i="1"/>
  <c r="I86" i="1"/>
  <c r="J86" i="1"/>
  <c r="G86" i="1"/>
  <c r="F87" i="1"/>
  <c r="H29" i="1" l="1"/>
  <c r="I29" i="1" s="1"/>
  <c r="G30" i="1" s="1"/>
  <c r="G87" i="1"/>
  <c r="F88" i="1"/>
  <c r="H87" i="1"/>
  <c r="I87" i="1"/>
  <c r="J87" i="1"/>
  <c r="H30" i="1" l="1"/>
  <c r="I30" i="1" s="1"/>
  <c r="G31" i="1" s="1"/>
  <c r="J88" i="1"/>
  <c r="G88" i="1"/>
  <c r="F89" i="1"/>
  <c r="H88" i="1"/>
  <c r="I88" i="1"/>
  <c r="H31" i="1" l="1"/>
  <c r="I31" i="1" s="1"/>
  <c r="G32" i="1" s="1"/>
  <c r="I89" i="1"/>
  <c r="J89" i="1"/>
  <c r="G89" i="1"/>
  <c r="F90" i="1"/>
  <c r="H89" i="1"/>
  <c r="H32" i="1" l="1"/>
  <c r="I32" i="1" s="1"/>
  <c r="G33" i="1"/>
  <c r="H90" i="1"/>
  <c r="I90" i="1"/>
  <c r="J90" i="1"/>
  <c r="G90" i="1"/>
  <c r="F91" i="1"/>
  <c r="H33" i="1" l="1"/>
  <c r="I33" i="1" s="1"/>
  <c r="G34" i="1" s="1"/>
  <c r="G91" i="1"/>
  <c r="F92" i="1"/>
  <c r="H91" i="1"/>
  <c r="I91" i="1"/>
  <c r="J91" i="1"/>
  <c r="H34" i="1" l="1"/>
  <c r="I34" i="1" s="1"/>
  <c r="G35" i="1"/>
  <c r="H35" i="1" s="1"/>
  <c r="I35" i="1" s="1"/>
  <c r="G36" i="1" s="1"/>
  <c r="J92" i="1"/>
  <c r="G92" i="1"/>
  <c r="F93" i="1"/>
  <c r="H92" i="1"/>
  <c r="I92" i="1"/>
  <c r="H36" i="1" l="1"/>
  <c r="I36" i="1" s="1"/>
  <c r="G37" i="1" s="1"/>
  <c r="I93" i="1"/>
  <c r="J93" i="1"/>
  <c r="G93" i="1"/>
  <c r="F94" i="1"/>
  <c r="H93" i="1"/>
  <c r="H37" i="1" l="1"/>
  <c r="I37" i="1" s="1"/>
  <c r="G38" i="1" s="1"/>
  <c r="H38" i="1" s="1"/>
  <c r="I38" i="1" s="1"/>
  <c r="H94" i="1"/>
  <c r="I94" i="1"/>
  <c r="J94" i="1"/>
  <c r="G94" i="1"/>
  <c r="F95" i="1"/>
  <c r="G95" i="1" l="1"/>
  <c r="F96" i="1"/>
  <c r="H95" i="1"/>
  <c r="I95" i="1"/>
  <c r="J95" i="1"/>
  <c r="J96" i="1" l="1"/>
  <c r="G96" i="1"/>
  <c r="F97" i="1"/>
  <c r="H96" i="1"/>
  <c r="I96" i="1"/>
  <c r="I97" i="1" l="1"/>
  <c r="J97" i="1"/>
  <c r="G97" i="1"/>
  <c r="F98" i="1"/>
  <c r="H97" i="1"/>
  <c r="H98" i="1" l="1"/>
  <c r="I98" i="1"/>
  <c r="J98" i="1"/>
  <c r="G98" i="1"/>
  <c r="F99" i="1"/>
  <c r="G99" i="1" l="1"/>
  <c r="F100" i="1"/>
  <c r="H99" i="1"/>
  <c r="I99" i="1"/>
  <c r="J99" i="1"/>
  <c r="J100" i="1" l="1"/>
  <c r="G100" i="1"/>
  <c r="F101" i="1"/>
  <c r="H100" i="1"/>
  <c r="I100" i="1"/>
  <c r="I101" i="1" l="1"/>
  <c r="J101" i="1"/>
  <c r="G101" i="1"/>
  <c r="F102" i="1"/>
  <c r="H101" i="1"/>
  <c r="H102" i="1" l="1"/>
  <c r="I102" i="1"/>
  <c r="J102" i="1"/>
  <c r="G102" i="1"/>
  <c r="F103" i="1"/>
  <c r="G103" i="1" l="1"/>
  <c r="F104" i="1"/>
  <c r="H103" i="1"/>
  <c r="I103" i="1"/>
  <c r="J103" i="1"/>
  <c r="J104" i="1" l="1"/>
  <c r="G104" i="1"/>
  <c r="F105" i="1"/>
  <c r="H104" i="1"/>
  <c r="I104" i="1"/>
  <c r="I105" i="1" l="1"/>
  <c r="J105" i="1"/>
  <c r="G105" i="1"/>
  <c r="F106" i="1"/>
  <c r="H105" i="1"/>
  <c r="H106" i="1" l="1"/>
  <c r="I106" i="1"/>
  <c r="J106" i="1"/>
  <c r="G106" i="1"/>
  <c r="F107" i="1"/>
  <c r="G107" i="1" l="1"/>
  <c r="F108" i="1"/>
  <c r="H107" i="1"/>
  <c r="I107" i="1"/>
  <c r="J107" i="1"/>
  <c r="J108" i="1" l="1"/>
  <c r="G108" i="1"/>
  <c r="F109" i="1"/>
  <c r="H108" i="1"/>
  <c r="I108" i="1"/>
  <c r="I109" i="1" l="1"/>
  <c r="J109" i="1"/>
  <c r="G109" i="1"/>
  <c r="F110" i="1"/>
  <c r="H109" i="1"/>
  <c r="H110" i="1" l="1"/>
  <c r="I110" i="1"/>
  <c r="J110" i="1"/>
  <c r="G110" i="1"/>
  <c r="F111" i="1"/>
  <c r="G111" i="1" l="1"/>
  <c r="F112" i="1"/>
  <c r="H111" i="1"/>
  <c r="I111" i="1"/>
  <c r="J111" i="1"/>
  <c r="J112" i="1" l="1"/>
  <c r="G112" i="1"/>
  <c r="F113" i="1"/>
  <c r="H112" i="1"/>
  <c r="I112" i="1"/>
  <c r="I113" i="1" l="1"/>
  <c r="J113" i="1"/>
  <c r="G113" i="1"/>
  <c r="F114" i="1"/>
  <c r="H113" i="1"/>
  <c r="H114" i="1" l="1"/>
  <c r="I114" i="1"/>
  <c r="J114" i="1"/>
  <c r="G114" i="1"/>
  <c r="F115" i="1"/>
  <c r="G115" i="1" l="1"/>
  <c r="I115" i="1"/>
  <c r="H115" i="1"/>
  <c r="J115" i="1"/>
  <c r="F116" i="1"/>
  <c r="H116" i="1" l="1"/>
  <c r="I116" i="1"/>
  <c r="J116" i="1"/>
  <c r="F117" i="1"/>
  <c r="G116" i="1"/>
  <c r="G117" i="1" l="1"/>
  <c r="F118" i="1"/>
  <c r="H117" i="1"/>
  <c r="I117" i="1"/>
  <c r="J117" i="1"/>
  <c r="J118" i="1" l="1"/>
  <c r="G118" i="1"/>
  <c r="F119" i="1"/>
  <c r="H118" i="1"/>
  <c r="I118" i="1"/>
  <c r="I119" i="1" l="1"/>
  <c r="J119" i="1"/>
  <c r="G119" i="1"/>
  <c r="H119" i="1"/>
  <c r="F120" i="1"/>
  <c r="H120" i="1" l="1"/>
  <c r="I120" i="1"/>
  <c r="J120" i="1"/>
  <c r="F121" i="1"/>
  <c r="G120" i="1"/>
  <c r="G121" i="1" l="1"/>
  <c r="F122" i="1"/>
  <c r="H121" i="1"/>
  <c r="I121" i="1"/>
  <c r="J121" i="1"/>
  <c r="J122" i="1" l="1"/>
  <c r="G122" i="1"/>
  <c r="F123" i="1"/>
  <c r="H122" i="1"/>
  <c r="I122" i="1"/>
  <c r="I123" i="1" l="1"/>
  <c r="J123" i="1"/>
  <c r="F124" i="1"/>
  <c r="G123" i="1"/>
  <c r="H123" i="1"/>
  <c r="H124" i="1" l="1"/>
  <c r="I124" i="1"/>
  <c r="G124" i="1"/>
  <c r="J124" i="1"/>
  <c r="F125" i="1"/>
  <c r="G125" i="1" l="1"/>
  <c r="F126" i="1"/>
  <c r="H125" i="1"/>
  <c r="I125" i="1"/>
  <c r="J125" i="1"/>
  <c r="J126" i="1" l="1"/>
  <c r="G126" i="1"/>
  <c r="F127" i="1"/>
  <c r="H126" i="1"/>
  <c r="I126" i="1"/>
  <c r="I127" i="1" l="1"/>
  <c r="J127" i="1"/>
  <c r="G127" i="1"/>
  <c r="H127" i="1"/>
  <c r="F128" i="1"/>
  <c r="H128" i="1" l="1"/>
  <c r="I128" i="1"/>
  <c r="J128" i="1"/>
  <c r="F129" i="1"/>
  <c r="G128" i="1"/>
  <c r="G129" i="1" l="1"/>
  <c r="F130" i="1"/>
  <c r="H129" i="1"/>
  <c r="I129" i="1"/>
  <c r="J129" i="1"/>
  <c r="J130" i="1" l="1"/>
  <c r="G130" i="1"/>
  <c r="F131" i="1"/>
  <c r="H130" i="1"/>
  <c r="I130" i="1"/>
  <c r="I131" i="1" l="1"/>
  <c r="J131" i="1"/>
  <c r="F132" i="1"/>
  <c r="G131" i="1"/>
  <c r="H131" i="1"/>
  <c r="H132" i="1" l="1"/>
  <c r="I132" i="1"/>
  <c r="G132" i="1"/>
  <c r="J132" i="1"/>
  <c r="F133" i="1"/>
  <c r="G133" i="1" l="1"/>
  <c r="F134" i="1"/>
  <c r="H133" i="1"/>
  <c r="I133" i="1"/>
  <c r="J133" i="1"/>
  <c r="J134" i="1" l="1"/>
  <c r="G134" i="1"/>
  <c r="F135" i="1"/>
  <c r="H134" i="1"/>
  <c r="I134" i="1"/>
  <c r="I135" i="1" l="1"/>
  <c r="J135" i="1"/>
  <c r="G135" i="1"/>
  <c r="H135" i="1"/>
  <c r="F136" i="1"/>
  <c r="H136" i="1" l="1"/>
  <c r="I136" i="1"/>
  <c r="J136" i="1"/>
  <c r="F137" i="1"/>
  <c r="G136" i="1"/>
  <c r="G137" i="1" l="1"/>
  <c r="F138" i="1"/>
  <c r="H137" i="1"/>
  <c r="I137" i="1"/>
  <c r="J137" i="1"/>
  <c r="J138" i="1" l="1"/>
  <c r="G138" i="1"/>
  <c r="F139" i="1"/>
  <c r="H138" i="1"/>
  <c r="I138" i="1"/>
  <c r="I139" i="1" l="1"/>
  <c r="J139" i="1"/>
  <c r="F140" i="1"/>
  <c r="G139" i="1"/>
  <c r="H139" i="1"/>
  <c r="H140" i="1" l="1"/>
  <c r="I140" i="1"/>
  <c r="G140" i="1"/>
  <c r="J140" i="1"/>
  <c r="F141" i="1"/>
  <c r="G141" i="1" l="1"/>
  <c r="F142" i="1"/>
  <c r="H141" i="1"/>
  <c r="I141" i="1"/>
  <c r="J141" i="1"/>
  <c r="J142" i="1" l="1"/>
  <c r="G142" i="1"/>
  <c r="F143" i="1"/>
  <c r="H142" i="1"/>
  <c r="I142" i="1"/>
  <c r="I143" i="1" l="1"/>
  <c r="J143" i="1"/>
  <c r="G143" i="1"/>
  <c r="H143" i="1"/>
  <c r="F144" i="1"/>
  <c r="H144" i="1" l="1"/>
  <c r="I144" i="1"/>
  <c r="J144" i="1"/>
  <c r="F145" i="1"/>
  <c r="G144" i="1"/>
  <c r="G145" i="1" l="1"/>
  <c r="F146" i="1"/>
  <c r="H145" i="1"/>
  <c r="I145" i="1"/>
  <c r="J145" i="1"/>
  <c r="J146" i="1" l="1"/>
  <c r="G146" i="1"/>
  <c r="F147" i="1"/>
  <c r="H146" i="1"/>
  <c r="I146" i="1"/>
  <c r="I147" i="1" l="1"/>
  <c r="J147" i="1"/>
  <c r="F148" i="1"/>
  <c r="G147" i="1"/>
  <c r="H147" i="1"/>
  <c r="H148" i="1" l="1"/>
  <c r="I148" i="1"/>
  <c r="G148" i="1"/>
  <c r="J148" i="1"/>
  <c r="F149" i="1"/>
  <c r="G149" i="1" l="1"/>
  <c r="F150" i="1"/>
  <c r="H149" i="1"/>
  <c r="I149" i="1"/>
  <c r="J149" i="1"/>
  <c r="J150" i="1" l="1"/>
  <c r="G150" i="1"/>
  <c r="F151" i="1"/>
  <c r="H150" i="1"/>
  <c r="I150" i="1"/>
  <c r="I151" i="1" l="1"/>
  <c r="J151" i="1"/>
  <c r="G151" i="1"/>
  <c r="H151" i="1"/>
  <c r="F152" i="1"/>
  <c r="H152" i="1" l="1"/>
  <c r="I152" i="1"/>
  <c r="J152" i="1"/>
  <c r="F153" i="1"/>
  <c r="G152" i="1"/>
  <c r="G153" i="1" l="1"/>
  <c r="F154" i="1"/>
  <c r="H153" i="1"/>
  <c r="I153" i="1"/>
  <c r="J153" i="1"/>
  <c r="J154" i="1" l="1"/>
  <c r="G154" i="1"/>
  <c r="F155" i="1"/>
  <c r="H154" i="1"/>
  <c r="I154" i="1"/>
  <c r="I155" i="1" l="1"/>
  <c r="J155" i="1"/>
  <c r="F156" i="1"/>
  <c r="G155" i="1"/>
  <c r="H155" i="1"/>
  <c r="H156" i="1" l="1"/>
  <c r="I156" i="1"/>
  <c r="G156" i="1"/>
  <c r="J156" i="1"/>
  <c r="F157" i="1"/>
  <c r="G157" i="1" l="1"/>
  <c r="F158" i="1"/>
  <c r="H157" i="1"/>
  <c r="I157" i="1"/>
  <c r="J157" i="1"/>
  <c r="J158" i="1" l="1"/>
  <c r="G158" i="1"/>
  <c r="F159" i="1"/>
  <c r="H158" i="1"/>
  <c r="I158" i="1"/>
  <c r="I159" i="1" l="1"/>
  <c r="J159" i="1"/>
  <c r="G159" i="1"/>
  <c r="H159" i="1"/>
  <c r="F160" i="1"/>
  <c r="H160" i="1" l="1"/>
  <c r="I160" i="1"/>
  <c r="J160" i="1"/>
  <c r="F161" i="1"/>
  <c r="G160" i="1"/>
  <c r="G161" i="1" l="1"/>
  <c r="F162" i="1"/>
  <c r="H161" i="1"/>
  <c r="I161" i="1"/>
  <c r="J161" i="1"/>
  <c r="J162" i="1" l="1"/>
  <c r="G162" i="1"/>
  <c r="F163" i="1"/>
  <c r="H162" i="1"/>
  <c r="I162" i="1"/>
  <c r="I163" i="1" l="1"/>
  <c r="J163" i="1"/>
  <c r="F164" i="1"/>
  <c r="G163" i="1"/>
  <c r="H163" i="1"/>
  <c r="H164" i="1" l="1"/>
  <c r="I164" i="1"/>
  <c r="G164" i="1"/>
  <c r="J164" i="1"/>
  <c r="F165" i="1"/>
  <c r="G165" i="1" l="1"/>
  <c r="F166" i="1"/>
  <c r="H165" i="1"/>
  <c r="I165" i="1"/>
  <c r="J165" i="1"/>
  <c r="J166" i="1" l="1"/>
  <c r="G166" i="1"/>
  <c r="F167" i="1"/>
  <c r="H166" i="1"/>
  <c r="I166" i="1"/>
  <c r="I167" i="1" l="1"/>
  <c r="J167" i="1"/>
  <c r="G167" i="1"/>
  <c r="H167" i="1"/>
  <c r="F168" i="1"/>
  <c r="H168" i="1" l="1"/>
  <c r="I168" i="1"/>
  <c r="J168" i="1"/>
  <c r="F169" i="1"/>
  <c r="G168" i="1"/>
  <c r="G169" i="1" l="1"/>
  <c r="F170" i="1"/>
  <c r="H169" i="1"/>
  <c r="I169" i="1"/>
  <c r="J169" i="1"/>
  <c r="J170" i="1" l="1"/>
  <c r="G170" i="1"/>
  <c r="F171" i="1"/>
  <c r="H170" i="1"/>
  <c r="I170" i="1"/>
  <c r="I171" i="1" l="1"/>
  <c r="J171" i="1"/>
  <c r="F172" i="1"/>
  <c r="G171" i="1"/>
  <c r="H171" i="1"/>
  <c r="H172" i="1" l="1"/>
  <c r="I172" i="1"/>
  <c r="G172" i="1"/>
  <c r="J172" i="1"/>
  <c r="F173" i="1"/>
  <c r="G173" i="1" l="1"/>
  <c r="F174" i="1"/>
  <c r="H173" i="1"/>
  <c r="I173" i="1"/>
  <c r="J173" i="1"/>
  <c r="J174" i="1" l="1"/>
  <c r="G174" i="1"/>
  <c r="F175" i="1"/>
  <c r="H174" i="1"/>
  <c r="I174" i="1"/>
  <c r="I175" i="1" l="1"/>
  <c r="J175" i="1"/>
  <c r="G175" i="1"/>
  <c r="H175" i="1"/>
  <c r="F176" i="1"/>
  <c r="H176" i="1" l="1"/>
  <c r="I176" i="1"/>
  <c r="J176" i="1"/>
  <c r="F177" i="1"/>
  <c r="G176" i="1"/>
  <c r="G177" i="1" l="1"/>
  <c r="F178" i="1"/>
  <c r="H177" i="1"/>
  <c r="I177" i="1"/>
  <c r="J177" i="1"/>
  <c r="J178" i="1" l="1"/>
  <c r="G178" i="1"/>
  <c r="F179" i="1"/>
  <c r="H178" i="1"/>
  <c r="I178" i="1"/>
  <c r="I179" i="1" l="1"/>
  <c r="J179" i="1"/>
  <c r="F180" i="1"/>
  <c r="G179" i="1"/>
  <c r="H179" i="1"/>
  <c r="H180" i="1" l="1"/>
  <c r="I180" i="1"/>
  <c r="G180" i="1"/>
  <c r="J180" i="1"/>
  <c r="F181" i="1"/>
  <c r="G181" i="1" l="1"/>
  <c r="F182" i="1"/>
  <c r="H181" i="1"/>
  <c r="I181" i="1"/>
  <c r="J181" i="1"/>
  <c r="J182" i="1" l="1"/>
  <c r="G182" i="1"/>
  <c r="F183" i="1"/>
  <c r="H182" i="1"/>
  <c r="I182" i="1"/>
  <c r="I183" i="1" l="1"/>
  <c r="G183" i="1"/>
  <c r="H183" i="1"/>
  <c r="J183" i="1"/>
  <c r="F184" i="1"/>
  <c r="G184" i="1" l="1"/>
  <c r="F185" i="1"/>
  <c r="H184" i="1"/>
  <c r="I184" i="1"/>
  <c r="J184" i="1"/>
  <c r="J185" i="1" l="1"/>
  <c r="G185" i="1"/>
  <c r="F186" i="1"/>
  <c r="H185" i="1"/>
  <c r="I185" i="1"/>
  <c r="I186" i="1" l="1"/>
  <c r="J186" i="1"/>
  <c r="G186" i="1"/>
  <c r="H186" i="1"/>
  <c r="F187" i="1"/>
  <c r="H187" i="1" l="1"/>
  <c r="I187" i="1"/>
  <c r="J187" i="1"/>
  <c r="F188" i="1"/>
  <c r="G187" i="1"/>
  <c r="G188" i="1" l="1"/>
  <c r="F189" i="1"/>
  <c r="H188" i="1"/>
  <c r="I188" i="1"/>
  <c r="J188" i="1"/>
  <c r="J189" i="1" l="1"/>
  <c r="G189" i="1"/>
  <c r="F190" i="1"/>
  <c r="H189" i="1"/>
  <c r="I189" i="1"/>
  <c r="I190" i="1" l="1"/>
  <c r="J190" i="1"/>
  <c r="F191" i="1"/>
  <c r="G190" i="1"/>
  <c r="H190" i="1"/>
  <c r="H191" i="1" l="1"/>
  <c r="I191" i="1"/>
  <c r="G191" i="1"/>
  <c r="J191" i="1"/>
  <c r="F192" i="1"/>
  <c r="G192" i="1" l="1"/>
  <c r="F193" i="1"/>
  <c r="H192" i="1"/>
  <c r="I192" i="1"/>
  <c r="J192" i="1"/>
  <c r="J193" i="1" l="1"/>
  <c r="G193" i="1"/>
  <c r="F194" i="1"/>
  <c r="H193" i="1"/>
  <c r="I193" i="1"/>
  <c r="I194" i="1" l="1"/>
  <c r="J194" i="1"/>
  <c r="G194" i="1"/>
  <c r="H194" i="1"/>
  <c r="F195" i="1"/>
  <c r="H195" i="1" l="1"/>
  <c r="I195" i="1"/>
  <c r="J195" i="1"/>
  <c r="F196" i="1"/>
  <c r="G195" i="1"/>
  <c r="G196" i="1" l="1"/>
  <c r="F197" i="1"/>
  <c r="H196" i="1"/>
  <c r="I196" i="1"/>
  <c r="J196" i="1"/>
  <c r="J197" i="1" l="1"/>
  <c r="G197" i="1"/>
  <c r="F198" i="1"/>
  <c r="H197" i="1"/>
  <c r="I197" i="1"/>
  <c r="I198" i="1" l="1"/>
  <c r="J198" i="1"/>
  <c r="F199" i="1"/>
  <c r="G198" i="1"/>
  <c r="H198" i="1"/>
  <c r="H199" i="1" l="1"/>
  <c r="I199" i="1"/>
  <c r="G199" i="1"/>
  <c r="J199" i="1"/>
  <c r="F200" i="1"/>
  <c r="G200" i="1" l="1"/>
  <c r="F201" i="1"/>
  <c r="H200" i="1"/>
  <c r="I200" i="1"/>
  <c r="J200" i="1"/>
  <c r="J201" i="1" l="1"/>
  <c r="G201" i="1"/>
  <c r="F202" i="1"/>
  <c r="H201" i="1"/>
  <c r="I201" i="1"/>
  <c r="I202" i="1" l="1"/>
  <c r="J202" i="1"/>
  <c r="G202" i="1"/>
  <c r="H202" i="1"/>
  <c r="F203" i="1"/>
  <c r="H203" i="1" l="1"/>
  <c r="I203" i="1"/>
  <c r="J203" i="1"/>
  <c r="F204" i="1"/>
  <c r="G203" i="1"/>
  <c r="G204" i="1" l="1"/>
  <c r="F205" i="1"/>
  <c r="H204" i="1"/>
  <c r="I204" i="1"/>
  <c r="J204" i="1"/>
  <c r="J205" i="1" l="1"/>
  <c r="G205" i="1"/>
  <c r="F206" i="1"/>
  <c r="H205" i="1"/>
  <c r="I205" i="1"/>
  <c r="I206" i="1" l="1"/>
  <c r="J206" i="1"/>
  <c r="F207" i="1"/>
  <c r="G206" i="1"/>
  <c r="H206" i="1"/>
  <c r="H207" i="1" l="1"/>
  <c r="I207" i="1"/>
  <c r="G207" i="1"/>
  <c r="J207" i="1"/>
  <c r="F208" i="1"/>
  <c r="G208" i="1" l="1"/>
  <c r="F209" i="1"/>
  <c r="H208" i="1"/>
  <c r="I208" i="1"/>
  <c r="J208" i="1"/>
  <c r="J209" i="1" l="1"/>
  <c r="G209" i="1"/>
  <c r="F210" i="1"/>
  <c r="H209" i="1"/>
  <c r="I209" i="1"/>
  <c r="I210" i="1" l="1"/>
  <c r="J210" i="1"/>
  <c r="G210" i="1"/>
  <c r="H210" i="1"/>
  <c r="F211" i="1"/>
  <c r="H211" i="1" l="1"/>
  <c r="I211" i="1"/>
  <c r="J211" i="1"/>
  <c r="F212" i="1"/>
  <c r="G211" i="1"/>
  <c r="G212" i="1" l="1"/>
  <c r="F213" i="1"/>
  <c r="H212" i="1"/>
  <c r="I212" i="1"/>
  <c r="J212" i="1"/>
  <c r="J213" i="1" l="1"/>
  <c r="G213" i="1"/>
  <c r="F214" i="1"/>
  <c r="H213" i="1"/>
  <c r="I213" i="1"/>
  <c r="I214" i="1" l="1"/>
  <c r="J214" i="1"/>
  <c r="F215" i="1"/>
  <c r="G214" i="1"/>
  <c r="H214" i="1"/>
  <c r="H215" i="1" l="1"/>
  <c r="I215" i="1"/>
  <c r="G215" i="1"/>
  <c r="J215" i="1"/>
  <c r="F216" i="1"/>
  <c r="G216" i="1" l="1"/>
  <c r="F217" i="1"/>
  <c r="H216" i="1"/>
  <c r="I216" i="1"/>
  <c r="J216" i="1"/>
  <c r="J217" i="1" l="1"/>
  <c r="G217" i="1"/>
  <c r="F218" i="1"/>
  <c r="H217" i="1"/>
  <c r="I217" i="1"/>
  <c r="I218" i="1" l="1"/>
  <c r="J218" i="1"/>
  <c r="G218" i="1"/>
  <c r="H218" i="1"/>
  <c r="F219" i="1"/>
  <c r="H219" i="1" l="1"/>
  <c r="I219" i="1"/>
  <c r="J219" i="1"/>
  <c r="F220" i="1"/>
  <c r="G219" i="1"/>
  <c r="G220" i="1" l="1"/>
  <c r="F221" i="1"/>
  <c r="H220" i="1"/>
  <c r="I220" i="1"/>
  <c r="J220" i="1"/>
  <c r="J221" i="1" l="1"/>
  <c r="G221" i="1"/>
  <c r="F222" i="1"/>
  <c r="H221" i="1"/>
  <c r="I221" i="1"/>
  <c r="I222" i="1" l="1"/>
  <c r="J222" i="1"/>
  <c r="F223" i="1"/>
  <c r="G222" i="1"/>
  <c r="H222" i="1"/>
  <c r="H223" i="1" l="1"/>
  <c r="I223" i="1"/>
  <c r="G223" i="1"/>
  <c r="J223" i="1"/>
  <c r="F224" i="1"/>
  <c r="G224" i="1" l="1"/>
  <c r="F225" i="1"/>
  <c r="H224" i="1"/>
  <c r="I224" i="1"/>
  <c r="J224" i="1"/>
  <c r="J225" i="1" l="1"/>
  <c r="G225" i="1"/>
  <c r="F226" i="1"/>
  <c r="H225" i="1"/>
  <c r="I225" i="1"/>
  <c r="I226" i="1" l="1"/>
  <c r="J226" i="1"/>
  <c r="G226" i="1"/>
  <c r="H226" i="1"/>
  <c r="F227" i="1"/>
  <c r="H227" i="1" l="1"/>
  <c r="I227" i="1"/>
  <c r="J227" i="1"/>
  <c r="F228" i="1"/>
  <c r="G227" i="1"/>
  <c r="G228" i="1" l="1"/>
  <c r="F229" i="1"/>
  <c r="H228" i="1"/>
  <c r="I228" i="1"/>
  <c r="J228" i="1"/>
  <c r="J229" i="1" l="1"/>
  <c r="G229" i="1"/>
  <c r="F230" i="1"/>
  <c r="H229" i="1"/>
  <c r="I229" i="1"/>
  <c r="I230" i="1" l="1"/>
  <c r="J230" i="1"/>
  <c r="F231" i="1"/>
  <c r="G230" i="1"/>
  <c r="H230" i="1"/>
  <c r="H231" i="1" l="1"/>
  <c r="I231" i="1"/>
  <c r="G231" i="1"/>
  <c r="J231" i="1"/>
  <c r="F232" i="1"/>
  <c r="G232" i="1" l="1"/>
  <c r="F233" i="1"/>
  <c r="H232" i="1"/>
  <c r="I232" i="1"/>
  <c r="J232" i="1"/>
  <c r="J233" i="1" l="1"/>
  <c r="G233" i="1"/>
  <c r="F234" i="1"/>
  <c r="H233" i="1"/>
  <c r="I233" i="1"/>
  <c r="I234" i="1" l="1"/>
  <c r="J234" i="1"/>
  <c r="G234" i="1"/>
  <c r="H234" i="1"/>
  <c r="F235" i="1"/>
  <c r="H235" i="1" l="1"/>
  <c r="I235" i="1"/>
  <c r="J235" i="1"/>
  <c r="F236" i="1"/>
  <c r="G235" i="1"/>
  <c r="G236" i="1" l="1"/>
  <c r="F237" i="1"/>
  <c r="H236" i="1"/>
  <c r="I236" i="1"/>
  <c r="J236" i="1"/>
  <c r="J237" i="1" l="1"/>
  <c r="G237" i="1"/>
  <c r="F238" i="1"/>
  <c r="H237" i="1"/>
  <c r="I237" i="1"/>
  <c r="I238" i="1" l="1"/>
  <c r="J238" i="1"/>
  <c r="F239" i="1"/>
  <c r="G238" i="1"/>
  <c r="H238" i="1"/>
  <c r="H239" i="1" l="1"/>
  <c r="I239" i="1"/>
  <c r="G239" i="1"/>
  <c r="J239" i="1"/>
  <c r="F240" i="1"/>
  <c r="G240" i="1" l="1"/>
  <c r="F241" i="1"/>
  <c r="H240" i="1"/>
  <c r="I240" i="1"/>
  <c r="J240" i="1"/>
  <c r="J241" i="1" l="1"/>
  <c r="G241" i="1"/>
  <c r="F242" i="1"/>
  <c r="H241" i="1"/>
  <c r="I241" i="1"/>
  <c r="I242" i="1" l="1"/>
  <c r="J242" i="1"/>
  <c r="G242" i="1"/>
  <c r="H242" i="1"/>
  <c r="F243" i="1"/>
  <c r="H243" i="1" l="1"/>
  <c r="I243" i="1"/>
  <c r="J243" i="1"/>
  <c r="F244" i="1"/>
  <c r="G243" i="1"/>
  <c r="G244" i="1" l="1"/>
  <c r="F245" i="1"/>
  <c r="H244" i="1"/>
  <c r="I244" i="1"/>
  <c r="J244" i="1"/>
  <c r="J245" i="1" l="1"/>
  <c r="G245" i="1"/>
  <c r="F246" i="1"/>
  <c r="H245" i="1"/>
  <c r="I245" i="1"/>
  <c r="I246" i="1" l="1"/>
  <c r="J246" i="1"/>
  <c r="F247" i="1"/>
  <c r="G246" i="1"/>
  <c r="H246" i="1"/>
  <c r="H247" i="1" l="1"/>
  <c r="I247" i="1"/>
  <c r="G247" i="1"/>
  <c r="J247" i="1"/>
  <c r="F248" i="1"/>
  <c r="G248" i="1" l="1"/>
  <c r="F249" i="1"/>
  <c r="H248" i="1"/>
  <c r="I248" i="1"/>
  <c r="J248" i="1"/>
  <c r="J249" i="1" l="1"/>
  <c r="G249" i="1"/>
  <c r="F250" i="1"/>
  <c r="H249" i="1"/>
  <c r="I249" i="1"/>
  <c r="I250" i="1" l="1"/>
  <c r="J250" i="1"/>
  <c r="G250" i="1"/>
  <c r="H250" i="1"/>
  <c r="F251" i="1"/>
  <c r="H251" i="1" l="1"/>
  <c r="I251" i="1"/>
  <c r="J251" i="1"/>
  <c r="F252" i="1"/>
  <c r="G251" i="1"/>
  <c r="G252" i="1" l="1"/>
  <c r="F253" i="1"/>
  <c r="H252" i="1"/>
  <c r="I252" i="1"/>
  <c r="J252" i="1"/>
  <c r="J253" i="1" l="1"/>
  <c r="G253" i="1"/>
  <c r="F254" i="1"/>
  <c r="H253" i="1"/>
  <c r="I253" i="1"/>
  <c r="I254" i="1" l="1"/>
  <c r="J254" i="1"/>
  <c r="F255" i="1"/>
  <c r="G254" i="1"/>
  <c r="H254" i="1"/>
  <c r="H255" i="1" l="1"/>
  <c r="I255" i="1"/>
  <c r="G255" i="1"/>
  <c r="J255" i="1"/>
  <c r="F256" i="1"/>
  <c r="G256" i="1" l="1"/>
  <c r="F257" i="1"/>
  <c r="H256" i="1"/>
  <c r="I256" i="1"/>
  <c r="J256" i="1"/>
  <c r="J257" i="1" l="1"/>
  <c r="G257" i="1"/>
  <c r="F258" i="1"/>
  <c r="H257" i="1"/>
  <c r="I257" i="1"/>
  <c r="I258" i="1" l="1"/>
  <c r="J258" i="1"/>
  <c r="G258" i="1"/>
  <c r="H258" i="1"/>
  <c r="F259" i="1"/>
  <c r="H259" i="1" l="1"/>
  <c r="I259" i="1"/>
  <c r="J259" i="1"/>
  <c r="F260" i="1"/>
  <c r="G259" i="1"/>
  <c r="G260" i="1" l="1"/>
  <c r="F261" i="1"/>
  <c r="H260" i="1"/>
  <c r="I260" i="1"/>
  <c r="J260" i="1"/>
  <c r="J261" i="1" l="1"/>
  <c r="G261" i="1"/>
  <c r="F262" i="1"/>
  <c r="H261" i="1"/>
  <c r="I261" i="1"/>
  <c r="I262" i="1" l="1"/>
  <c r="J262" i="1"/>
  <c r="F263" i="1"/>
  <c r="G262" i="1"/>
  <c r="H262" i="1"/>
  <c r="H263" i="1" l="1"/>
  <c r="I263" i="1"/>
  <c r="G263" i="1"/>
  <c r="J263" i="1"/>
  <c r="F264" i="1"/>
  <c r="G264" i="1" l="1"/>
  <c r="F265" i="1"/>
  <c r="H264" i="1"/>
  <c r="I264" i="1"/>
  <c r="J264" i="1"/>
  <c r="J265" i="1" l="1"/>
  <c r="G265" i="1"/>
  <c r="F266" i="1"/>
  <c r="H265" i="1"/>
  <c r="I265" i="1"/>
  <c r="I266" i="1" l="1"/>
  <c r="J266" i="1"/>
  <c r="G266" i="1"/>
  <c r="H266" i="1"/>
  <c r="F267" i="1"/>
  <c r="H267" i="1" l="1"/>
  <c r="I267" i="1"/>
  <c r="J267" i="1"/>
  <c r="F268" i="1"/>
  <c r="G267" i="1"/>
  <c r="G268" i="1" l="1"/>
  <c r="F269" i="1"/>
  <c r="H268" i="1"/>
  <c r="I268" i="1"/>
  <c r="J268" i="1"/>
  <c r="J269" i="1" l="1"/>
  <c r="G269" i="1"/>
  <c r="F270" i="1"/>
  <c r="H269" i="1"/>
  <c r="I269" i="1"/>
  <c r="I270" i="1" l="1"/>
  <c r="J270" i="1"/>
  <c r="F271" i="1"/>
  <c r="G270" i="1"/>
  <c r="H270" i="1"/>
  <c r="H271" i="1" l="1"/>
  <c r="I271" i="1"/>
  <c r="G271" i="1"/>
  <c r="J271" i="1"/>
  <c r="F272" i="1"/>
  <c r="G272" i="1" l="1"/>
  <c r="F273" i="1"/>
  <c r="H272" i="1"/>
  <c r="I272" i="1"/>
  <c r="J272" i="1"/>
  <c r="J273" i="1" l="1"/>
  <c r="G273" i="1"/>
  <c r="F274" i="1"/>
  <c r="H273" i="1"/>
  <c r="I273" i="1"/>
  <c r="I274" i="1" l="1"/>
  <c r="J274" i="1"/>
  <c r="G274" i="1"/>
  <c r="H274" i="1"/>
  <c r="F275" i="1"/>
  <c r="H275" i="1" l="1"/>
  <c r="I275" i="1"/>
  <c r="J275" i="1"/>
  <c r="F276" i="1"/>
  <c r="G275" i="1"/>
  <c r="G276" i="1" l="1"/>
  <c r="F277" i="1"/>
  <c r="H276" i="1"/>
  <c r="I276" i="1"/>
  <c r="J276" i="1"/>
  <c r="J277" i="1" l="1"/>
  <c r="G277" i="1"/>
  <c r="F278" i="1"/>
  <c r="H277" i="1"/>
  <c r="I277" i="1"/>
  <c r="I278" i="1" l="1"/>
  <c r="J278" i="1"/>
  <c r="F279" i="1"/>
  <c r="G278" i="1"/>
  <c r="H278" i="1"/>
  <c r="H279" i="1" l="1"/>
  <c r="I279" i="1"/>
  <c r="G279" i="1"/>
  <c r="J279" i="1"/>
  <c r="F280" i="1"/>
  <c r="G280" i="1" l="1"/>
  <c r="F281" i="1"/>
  <c r="H280" i="1"/>
  <c r="I280" i="1"/>
  <c r="J280" i="1"/>
  <c r="J281" i="1" l="1"/>
  <c r="G281" i="1"/>
  <c r="F282" i="1"/>
  <c r="H281" i="1"/>
  <c r="I281" i="1"/>
  <c r="I282" i="1" l="1"/>
  <c r="J282" i="1"/>
  <c r="G282" i="1"/>
  <c r="H282" i="1"/>
  <c r="F283" i="1"/>
  <c r="H283" i="1" l="1"/>
  <c r="I283" i="1"/>
  <c r="J283" i="1"/>
  <c r="F284" i="1"/>
  <c r="G283" i="1"/>
  <c r="G284" i="1" l="1"/>
  <c r="F285" i="1"/>
  <c r="H284" i="1"/>
  <c r="I284" i="1"/>
  <c r="J284" i="1"/>
  <c r="G285" i="1" l="1"/>
  <c r="H285" i="1"/>
  <c r="I285" i="1"/>
  <c r="J285" i="1"/>
  <c r="F286" i="1"/>
  <c r="G286" i="1" l="1"/>
  <c r="F287" i="1"/>
  <c r="H286" i="1"/>
  <c r="I286" i="1"/>
  <c r="J286" i="1"/>
  <c r="J287" i="1" l="1"/>
  <c r="G287" i="1"/>
  <c r="F288" i="1"/>
  <c r="H287" i="1"/>
  <c r="I287" i="1"/>
  <c r="I288" i="1" l="1"/>
  <c r="J288" i="1"/>
  <c r="G288" i="1"/>
  <c r="H288" i="1"/>
  <c r="F289" i="1"/>
  <c r="H289" i="1" l="1"/>
  <c r="I289" i="1"/>
  <c r="J289" i="1"/>
  <c r="F290" i="1"/>
  <c r="G289" i="1"/>
  <c r="G290" i="1" l="1"/>
  <c r="F291" i="1"/>
  <c r="H290" i="1"/>
  <c r="I290" i="1"/>
  <c r="J290" i="1"/>
  <c r="J291" i="1" l="1"/>
  <c r="G291" i="1"/>
  <c r="F292" i="1"/>
  <c r="H291" i="1"/>
  <c r="I291" i="1"/>
  <c r="I292" i="1" l="1"/>
  <c r="J292" i="1"/>
  <c r="F293" i="1"/>
  <c r="G292" i="1"/>
  <c r="H292" i="1"/>
  <c r="H293" i="1" l="1"/>
  <c r="I293" i="1"/>
  <c r="G293" i="1"/>
  <c r="J293" i="1"/>
  <c r="F294" i="1"/>
  <c r="G294" i="1" l="1"/>
  <c r="F295" i="1"/>
  <c r="H294" i="1"/>
  <c r="I294" i="1"/>
  <c r="J294" i="1"/>
  <c r="J295" i="1" l="1"/>
  <c r="G295" i="1"/>
  <c r="F296" i="1"/>
  <c r="H295" i="1"/>
  <c r="I295" i="1"/>
  <c r="I296" i="1" l="1"/>
  <c r="J296" i="1"/>
  <c r="G296" i="1"/>
  <c r="H296" i="1"/>
  <c r="F297" i="1"/>
  <c r="H297" i="1" l="1"/>
  <c r="I297" i="1"/>
  <c r="J297" i="1"/>
  <c r="F298" i="1"/>
  <c r="G297" i="1"/>
  <c r="G298" i="1" l="1"/>
  <c r="F299" i="1"/>
  <c r="H298" i="1"/>
  <c r="I298" i="1"/>
  <c r="J298" i="1"/>
  <c r="J299" i="1" l="1"/>
  <c r="G299" i="1"/>
  <c r="F300" i="1"/>
  <c r="H299" i="1"/>
  <c r="I299" i="1"/>
  <c r="I300" i="1" l="1"/>
  <c r="J300" i="1"/>
  <c r="F301" i="1"/>
  <c r="G300" i="1"/>
  <c r="H300" i="1"/>
  <c r="H301" i="1" l="1"/>
  <c r="I301" i="1"/>
  <c r="G301" i="1"/>
  <c r="J301" i="1"/>
  <c r="F302" i="1"/>
  <c r="G302" i="1" l="1"/>
  <c r="F303" i="1"/>
  <c r="H302" i="1"/>
  <c r="I302" i="1"/>
  <c r="J302" i="1"/>
  <c r="J303" i="1" l="1"/>
  <c r="G303" i="1"/>
  <c r="F304" i="1"/>
  <c r="H303" i="1"/>
  <c r="I303" i="1"/>
  <c r="I304" i="1" l="1"/>
  <c r="J304" i="1"/>
  <c r="G304" i="1"/>
  <c r="H304" i="1"/>
  <c r="F305" i="1"/>
  <c r="H305" i="1" l="1"/>
  <c r="I305" i="1"/>
  <c r="J305" i="1"/>
  <c r="F306" i="1"/>
  <c r="G305" i="1"/>
  <c r="G306" i="1" l="1"/>
  <c r="F307" i="1"/>
  <c r="H306" i="1"/>
  <c r="I306" i="1"/>
  <c r="J306" i="1"/>
  <c r="J307" i="1" l="1"/>
  <c r="G307" i="1"/>
  <c r="F308" i="1"/>
  <c r="H307" i="1"/>
  <c r="I307" i="1"/>
  <c r="I308" i="1" l="1"/>
  <c r="J308" i="1"/>
  <c r="F309" i="1"/>
  <c r="G308" i="1"/>
  <c r="H308" i="1"/>
  <c r="H309" i="1" l="1"/>
  <c r="I309" i="1"/>
  <c r="G309" i="1"/>
  <c r="J309" i="1"/>
  <c r="F310" i="1"/>
  <c r="G310" i="1" l="1"/>
  <c r="F311" i="1"/>
  <c r="H310" i="1"/>
  <c r="I310" i="1"/>
  <c r="J310" i="1"/>
  <c r="J311" i="1" l="1"/>
  <c r="G311" i="1"/>
  <c r="F312" i="1"/>
  <c r="H311" i="1"/>
  <c r="I311" i="1"/>
  <c r="I312" i="1" l="1"/>
  <c r="J312" i="1"/>
  <c r="G312" i="1"/>
  <c r="H312" i="1"/>
  <c r="F313" i="1"/>
  <c r="H313" i="1" l="1"/>
  <c r="I313" i="1"/>
  <c r="J313" i="1"/>
  <c r="F314" i="1"/>
  <c r="G313" i="1"/>
  <c r="G314" i="1" l="1"/>
  <c r="F315" i="1"/>
  <c r="H314" i="1"/>
  <c r="I314" i="1"/>
  <c r="J314" i="1"/>
  <c r="J315" i="1" l="1"/>
  <c r="G315" i="1"/>
  <c r="F316" i="1"/>
  <c r="H315" i="1"/>
  <c r="I315" i="1"/>
  <c r="I316" i="1" l="1"/>
  <c r="J316" i="1"/>
  <c r="F317" i="1"/>
  <c r="G316" i="1"/>
  <c r="H316" i="1"/>
  <c r="H317" i="1" l="1"/>
  <c r="I317" i="1"/>
  <c r="G317" i="1"/>
  <c r="J317" i="1"/>
  <c r="F318" i="1"/>
  <c r="G318" i="1" l="1"/>
  <c r="F319" i="1"/>
  <c r="H318" i="1"/>
  <c r="I318" i="1"/>
  <c r="J318" i="1"/>
  <c r="J319" i="1" l="1"/>
  <c r="G319" i="1"/>
  <c r="F320" i="1"/>
  <c r="H319" i="1"/>
  <c r="I319" i="1"/>
  <c r="I320" i="1" l="1"/>
  <c r="J320" i="1"/>
  <c r="G320" i="1"/>
  <c r="H320" i="1"/>
  <c r="F321" i="1"/>
  <c r="H321" i="1" l="1"/>
  <c r="I321" i="1"/>
  <c r="J321" i="1"/>
  <c r="F322" i="1"/>
  <c r="G321" i="1"/>
  <c r="G322" i="1" l="1"/>
  <c r="F323" i="1"/>
  <c r="H322" i="1"/>
  <c r="I322" i="1"/>
  <c r="J322" i="1"/>
  <c r="J323" i="1" l="1"/>
  <c r="G323" i="1"/>
  <c r="F324" i="1"/>
  <c r="H323" i="1"/>
  <c r="I323" i="1"/>
  <c r="I324" i="1" l="1"/>
  <c r="J324" i="1"/>
  <c r="F325" i="1"/>
  <c r="G324" i="1"/>
  <c r="H324" i="1"/>
  <c r="H325" i="1" l="1"/>
  <c r="I325" i="1"/>
  <c r="G325" i="1"/>
  <c r="J325" i="1"/>
  <c r="F326" i="1"/>
  <c r="G326" i="1" l="1"/>
  <c r="F327" i="1"/>
  <c r="H326" i="1"/>
  <c r="I326" i="1"/>
  <c r="J326" i="1"/>
  <c r="J327" i="1" l="1"/>
  <c r="G327" i="1"/>
  <c r="F328" i="1"/>
  <c r="H327" i="1"/>
  <c r="I327" i="1"/>
  <c r="I328" i="1" l="1"/>
  <c r="J328" i="1"/>
  <c r="G328" i="1"/>
  <c r="H328" i="1"/>
  <c r="F329" i="1"/>
  <c r="H329" i="1" l="1"/>
  <c r="I329" i="1"/>
  <c r="J329" i="1"/>
  <c r="F330" i="1"/>
  <c r="G329" i="1"/>
  <c r="G330" i="1" l="1"/>
  <c r="F331" i="1"/>
  <c r="H330" i="1"/>
  <c r="I330" i="1"/>
  <c r="J330" i="1"/>
  <c r="J331" i="1" l="1"/>
  <c r="G331" i="1"/>
  <c r="F332" i="1"/>
  <c r="H331" i="1"/>
  <c r="I331" i="1"/>
  <c r="I332" i="1" l="1"/>
  <c r="J332" i="1"/>
  <c r="F333" i="1"/>
  <c r="G332" i="1"/>
  <c r="H332" i="1"/>
  <c r="H333" i="1" l="1"/>
  <c r="I333" i="1"/>
  <c r="G333" i="1"/>
  <c r="J333" i="1"/>
  <c r="F334" i="1"/>
  <c r="G334" i="1" l="1"/>
  <c r="F335" i="1"/>
  <c r="H334" i="1"/>
  <c r="I334" i="1"/>
  <c r="J334" i="1"/>
  <c r="J335" i="1" l="1"/>
  <c r="G335" i="1"/>
  <c r="F336" i="1"/>
  <c r="H335" i="1"/>
  <c r="I335" i="1"/>
  <c r="I336" i="1" l="1"/>
  <c r="J336" i="1"/>
  <c r="G336" i="1"/>
  <c r="H336" i="1"/>
  <c r="F337" i="1"/>
  <c r="H337" i="1" l="1"/>
  <c r="I337" i="1"/>
  <c r="J337" i="1"/>
  <c r="F338" i="1"/>
  <c r="G337" i="1"/>
  <c r="G338" i="1" l="1"/>
  <c r="F339" i="1"/>
  <c r="H338" i="1"/>
  <c r="I338" i="1"/>
  <c r="J338" i="1"/>
  <c r="J339" i="1" l="1"/>
  <c r="G339" i="1"/>
  <c r="F340" i="1"/>
  <c r="H339" i="1"/>
  <c r="I339" i="1"/>
  <c r="I340" i="1" l="1"/>
  <c r="J340" i="1"/>
  <c r="F341" i="1"/>
  <c r="G340" i="1"/>
  <c r="H340" i="1"/>
  <c r="H341" i="1" l="1"/>
  <c r="I341" i="1"/>
  <c r="G341" i="1"/>
  <c r="J341" i="1"/>
  <c r="F342" i="1"/>
  <c r="G342" i="1" l="1"/>
  <c r="F343" i="1"/>
  <c r="H342" i="1"/>
  <c r="I342" i="1"/>
  <c r="J342" i="1"/>
  <c r="J343" i="1" l="1"/>
  <c r="G343" i="1"/>
  <c r="F344" i="1"/>
  <c r="H343" i="1"/>
  <c r="I343" i="1"/>
  <c r="I344" i="1" l="1"/>
  <c r="J344" i="1"/>
  <c r="G344" i="1"/>
  <c r="H344" i="1"/>
  <c r="F345" i="1"/>
  <c r="H345" i="1" l="1"/>
  <c r="I345" i="1"/>
  <c r="J345" i="1"/>
  <c r="F346" i="1"/>
  <c r="G345" i="1"/>
  <c r="G346" i="1" l="1"/>
  <c r="F347" i="1"/>
  <c r="H346" i="1"/>
  <c r="I346" i="1"/>
  <c r="J346" i="1"/>
  <c r="J347" i="1" l="1"/>
  <c r="G347" i="1"/>
  <c r="F348" i="1"/>
  <c r="H347" i="1"/>
  <c r="I347" i="1"/>
  <c r="I348" i="1" l="1"/>
  <c r="J348" i="1"/>
  <c r="F349" i="1"/>
  <c r="G348" i="1"/>
  <c r="H348" i="1"/>
  <c r="H349" i="1" l="1"/>
  <c r="I349" i="1"/>
  <c r="G349" i="1"/>
  <c r="J349" i="1"/>
  <c r="F350" i="1"/>
  <c r="G350" i="1" l="1"/>
  <c r="F351" i="1"/>
  <c r="H350" i="1"/>
  <c r="I350" i="1"/>
  <c r="J350" i="1"/>
  <c r="J351" i="1" l="1"/>
  <c r="G351" i="1"/>
  <c r="F352" i="1"/>
  <c r="H351" i="1"/>
  <c r="I351" i="1"/>
  <c r="I352" i="1" l="1"/>
  <c r="J352" i="1"/>
  <c r="G352" i="1"/>
  <c r="H352" i="1"/>
  <c r="F353" i="1"/>
  <c r="H353" i="1" l="1"/>
  <c r="I353" i="1"/>
  <c r="J353" i="1"/>
  <c r="F354" i="1"/>
  <c r="G353" i="1"/>
  <c r="G354" i="1" l="1"/>
  <c r="J354" i="1"/>
  <c r="F355" i="1"/>
  <c r="H354" i="1"/>
  <c r="I354" i="1"/>
  <c r="I355" i="1" l="1"/>
  <c r="J355" i="1"/>
  <c r="G355" i="1"/>
  <c r="F356" i="1"/>
  <c r="H355" i="1"/>
  <c r="H356" i="1" l="1"/>
  <c r="I356" i="1"/>
  <c r="J356" i="1"/>
  <c r="G356" i="1"/>
  <c r="F357" i="1"/>
  <c r="G357" i="1" l="1"/>
  <c r="F358" i="1"/>
  <c r="H357" i="1"/>
  <c r="I357" i="1"/>
  <c r="J357" i="1"/>
  <c r="J358" i="1" l="1"/>
  <c r="G358" i="1"/>
  <c r="F359" i="1"/>
  <c r="H358" i="1"/>
  <c r="I358" i="1"/>
  <c r="I359" i="1" l="1"/>
  <c r="J359" i="1"/>
  <c r="G359" i="1"/>
  <c r="F360" i="1"/>
  <c r="H359" i="1"/>
  <c r="H360" i="1" l="1"/>
  <c r="I360" i="1"/>
  <c r="J360" i="1"/>
  <c r="G360" i="1"/>
  <c r="F361" i="1"/>
  <c r="G361" i="1" l="1"/>
  <c r="H361" i="1"/>
  <c r="I361" i="1"/>
  <c r="J361" i="1"/>
  <c r="F362" i="1"/>
  <c r="G362" i="1" l="1"/>
  <c r="H362" i="1"/>
  <c r="I362" i="1"/>
  <c r="F363" i="1"/>
  <c r="J362" i="1"/>
  <c r="G363" i="1" l="1"/>
  <c r="F364" i="1"/>
  <c r="H363" i="1"/>
  <c r="I363" i="1"/>
  <c r="J363" i="1"/>
  <c r="J364" i="1" l="1"/>
  <c r="G364" i="1"/>
  <c r="F365" i="1"/>
  <c r="I364" i="1"/>
  <c r="H364" i="1"/>
  <c r="I365" i="1" l="1"/>
  <c r="J365" i="1"/>
  <c r="G365" i="1"/>
  <c r="H365" i="1"/>
  <c r="F366" i="1"/>
  <c r="H366" i="1" l="1"/>
  <c r="I366" i="1"/>
  <c r="G366" i="1"/>
  <c r="J366" i="1"/>
  <c r="F367" i="1"/>
  <c r="G367" i="1" l="1"/>
  <c r="F368" i="1"/>
  <c r="H367" i="1"/>
  <c r="J367" i="1"/>
  <c r="I367" i="1"/>
  <c r="J368" i="1" l="1"/>
  <c r="G368" i="1"/>
  <c r="F369" i="1"/>
  <c r="H368" i="1"/>
  <c r="I368" i="1"/>
  <c r="I369" i="1" l="1"/>
  <c r="J369" i="1"/>
  <c r="H369" i="1"/>
  <c r="F370" i="1"/>
  <c r="G369" i="1"/>
  <c r="H370" i="1" l="1"/>
  <c r="I370" i="1"/>
  <c r="F371" i="1"/>
  <c r="G370" i="1"/>
  <c r="J370" i="1"/>
  <c r="G371" i="1" l="1"/>
  <c r="F372" i="1"/>
  <c r="H371" i="1"/>
  <c r="I371" i="1"/>
  <c r="J371" i="1"/>
  <c r="J372" i="1" l="1"/>
  <c r="G372" i="1"/>
  <c r="F373" i="1"/>
  <c r="I372" i="1"/>
  <c r="H372" i="1"/>
  <c r="I373" i="1" l="1"/>
  <c r="J373" i="1"/>
  <c r="G373" i="1"/>
  <c r="H373" i="1"/>
  <c r="F374" i="1"/>
  <c r="H374" i="1" l="1"/>
  <c r="I374" i="1"/>
  <c r="G374" i="1"/>
  <c r="J374" i="1"/>
  <c r="F375" i="1"/>
  <c r="G375" i="1" l="1"/>
  <c r="F376" i="1"/>
  <c r="H375" i="1"/>
  <c r="J375" i="1"/>
  <c r="I375" i="1"/>
  <c r="J376" i="1" l="1"/>
  <c r="G376" i="1"/>
  <c r="F377" i="1"/>
  <c r="H376" i="1"/>
  <c r="I376" i="1"/>
  <c r="I377" i="1" l="1"/>
  <c r="J377" i="1"/>
  <c r="H377" i="1"/>
  <c r="F378" i="1"/>
  <c r="G377" i="1"/>
  <c r="H378" i="1" l="1"/>
  <c r="I378" i="1"/>
  <c r="F379" i="1"/>
  <c r="G378" i="1"/>
  <c r="J378" i="1"/>
  <c r="G379" i="1" l="1"/>
  <c r="F380" i="1"/>
  <c r="H379" i="1"/>
  <c r="I379" i="1"/>
  <c r="J379" i="1"/>
  <c r="J380" i="1" l="1"/>
  <c r="G380" i="1"/>
  <c r="F381" i="1"/>
  <c r="I380" i="1"/>
  <c r="H380" i="1"/>
  <c r="I381" i="1" l="1"/>
  <c r="J381" i="1"/>
  <c r="G381" i="1"/>
  <c r="H381" i="1"/>
  <c r="F382" i="1"/>
  <c r="H382" i="1" l="1"/>
  <c r="I382" i="1"/>
  <c r="G382" i="1"/>
  <c r="J382" i="1"/>
  <c r="F383" i="1"/>
  <c r="G383" i="1" l="1"/>
  <c r="F384" i="1"/>
  <c r="H383" i="1"/>
  <c r="J383" i="1"/>
  <c r="I383" i="1"/>
  <c r="J384" i="1" l="1"/>
  <c r="G384" i="1"/>
  <c r="F385" i="1"/>
  <c r="H384" i="1"/>
  <c r="I384" i="1"/>
  <c r="I385" i="1" l="1"/>
  <c r="J385" i="1"/>
  <c r="H385" i="1"/>
  <c r="F386" i="1"/>
  <c r="G385" i="1"/>
  <c r="H386" i="1" l="1"/>
  <c r="I386" i="1"/>
  <c r="F387" i="1"/>
  <c r="G386" i="1"/>
  <c r="J386" i="1"/>
  <c r="G387" i="1" l="1"/>
  <c r="F388" i="1"/>
  <c r="H387" i="1"/>
  <c r="I387" i="1"/>
  <c r="J387" i="1"/>
  <c r="J388" i="1" l="1"/>
  <c r="G388" i="1"/>
  <c r="F389" i="1"/>
  <c r="I388" i="1"/>
  <c r="H388" i="1"/>
  <c r="I389" i="1" l="1"/>
  <c r="J389" i="1"/>
  <c r="G389" i="1"/>
  <c r="H389" i="1"/>
  <c r="F390" i="1"/>
  <c r="H390" i="1" l="1"/>
  <c r="I390" i="1"/>
  <c r="G390" i="1"/>
  <c r="J390" i="1"/>
  <c r="F391" i="1"/>
  <c r="G391" i="1" l="1"/>
  <c r="F392" i="1"/>
  <c r="H391" i="1"/>
  <c r="J391" i="1"/>
  <c r="I391" i="1"/>
  <c r="J392" i="1" l="1"/>
  <c r="G392" i="1"/>
  <c r="F393" i="1"/>
  <c r="H392" i="1"/>
  <c r="I392" i="1"/>
  <c r="I393" i="1" l="1"/>
  <c r="J393" i="1"/>
  <c r="H393" i="1"/>
  <c r="F394" i="1"/>
  <c r="G393" i="1"/>
  <c r="H394" i="1" l="1"/>
  <c r="I394" i="1"/>
  <c r="F395" i="1"/>
  <c r="G394" i="1"/>
  <c r="J394" i="1"/>
  <c r="G395" i="1" l="1"/>
  <c r="F396" i="1"/>
  <c r="H395" i="1"/>
  <c r="I395" i="1"/>
  <c r="J395" i="1"/>
  <c r="J396" i="1" l="1"/>
  <c r="G396" i="1"/>
  <c r="F397" i="1"/>
  <c r="I396" i="1"/>
  <c r="H396" i="1"/>
  <c r="I397" i="1" l="1"/>
  <c r="J397" i="1"/>
  <c r="G397" i="1"/>
  <c r="H397" i="1"/>
  <c r="F398" i="1"/>
  <c r="H398" i="1" l="1"/>
  <c r="I398" i="1"/>
  <c r="G398" i="1"/>
  <c r="J398" i="1"/>
  <c r="F399" i="1"/>
  <c r="G399" i="1" l="1"/>
  <c r="F400" i="1"/>
  <c r="H399" i="1"/>
  <c r="J399" i="1"/>
  <c r="I399" i="1"/>
  <c r="J400" i="1" l="1"/>
  <c r="G400" i="1"/>
  <c r="F401" i="1"/>
  <c r="H400" i="1"/>
  <c r="I400" i="1"/>
  <c r="I401" i="1" l="1"/>
  <c r="J401" i="1"/>
  <c r="H401" i="1"/>
  <c r="F402" i="1"/>
  <c r="G401" i="1"/>
  <c r="H402" i="1" l="1"/>
  <c r="I402" i="1"/>
  <c r="F403" i="1"/>
  <c r="G402" i="1"/>
  <c r="J402" i="1"/>
  <c r="G403" i="1" l="1"/>
  <c r="F404" i="1"/>
  <c r="H403" i="1"/>
  <c r="I403" i="1"/>
  <c r="J403" i="1"/>
  <c r="J404" i="1" l="1"/>
  <c r="G404" i="1"/>
  <c r="F405" i="1"/>
  <c r="I404" i="1"/>
  <c r="H404" i="1"/>
  <c r="I405" i="1" l="1"/>
  <c r="J405" i="1"/>
  <c r="G405" i="1"/>
  <c r="H405" i="1"/>
  <c r="F406" i="1"/>
  <c r="H406" i="1" l="1"/>
  <c r="I406" i="1"/>
  <c r="G406" i="1"/>
  <c r="J406" i="1"/>
  <c r="F407" i="1"/>
  <c r="G407" i="1" l="1"/>
  <c r="F408" i="1"/>
  <c r="H407" i="1"/>
  <c r="J407" i="1"/>
  <c r="I407" i="1"/>
  <c r="J408" i="1" l="1"/>
  <c r="G408" i="1"/>
  <c r="F409" i="1"/>
  <c r="H408" i="1"/>
  <c r="I408" i="1"/>
  <c r="I409" i="1" l="1"/>
  <c r="J409" i="1"/>
  <c r="H409" i="1"/>
  <c r="F410" i="1"/>
  <c r="G409" i="1"/>
  <c r="H410" i="1" l="1"/>
  <c r="I410" i="1"/>
  <c r="F411" i="1"/>
  <c r="G410" i="1"/>
  <c r="J410" i="1"/>
  <c r="G411" i="1" l="1"/>
  <c r="F412" i="1"/>
  <c r="H411" i="1"/>
  <c r="I411" i="1"/>
  <c r="J411" i="1"/>
  <c r="J412" i="1" l="1"/>
  <c r="G412" i="1"/>
  <c r="F413" i="1"/>
  <c r="I412" i="1"/>
  <c r="H412" i="1"/>
  <c r="I413" i="1" l="1"/>
  <c r="J413" i="1"/>
  <c r="G413" i="1"/>
  <c r="H413" i="1"/>
  <c r="F414" i="1"/>
  <c r="H414" i="1" l="1"/>
  <c r="I414" i="1"/>
  <c r="G414" i="1"/>
  <c r="J414" i="1"/>
  <c r="F415" i="1"/>
  <c r="G415" i="1" l="1"/>
  <c r="F416" i="1"/>
  <c r="H415" i="1"/>
  <c r="J415" i="1"/>
  <c r="I415" i="1"/>
  <c r="J416" i="1" l="1"/>
  <c r="G416" i="1"/>
  <c r="F417" i="1"/>
  <c r="H416" i="1"/>
  <c r="I416" i="1"/>
  <c r="I417" i="1" l="1"/>
  <c r="J417" i="1"/>
  <c r="H417" i="1"/>
  <c r="F418" i="1"/>
  <c r="G417" i="1"/>
  <c r="H418" i="1" l="1"/>
  <c r="I418" i="1"/>
  <c r="F419" i="1"/>
  <c r="G418" i="1"/>
  <c r="J418" i="1"/>
  <c r="G419" i="1" l="1"/>
  <c r="F420" i="1"/>
  <c r="H419" i="1"/>
  <c r="I419" i="1"/>
  <c r="J419" i="1"/>
  <c r="J420" i="1" l="1"/>
  <c r="G420" i="1"/>
  <c r="F421" i="1"/>
  <c r="I420" i="1"/>
  <c r="H420" i="1"/>
  <c r="I421" i="1" l="1"/>
  <c r="J421" i="1"/>
  <c r="G421" i="1"/>
  <c r="H421" i="1"/>
  <c r="F422" i="1"/>
  <c r="H422" i="1" l="1"/>
  <c r="I422" i="1"/>
  <c r="G422" i="1"/>
  <c r="J422" i="1"/>
  <c r="F423" i="1"/>
  <c r="G423" i="1" l="1"/>
  <c r="F424" i="1"/>
  <c r="H423" i="1"/>
  <c r="J423" i="1"/>
  <c r="I423" i="1"/>
  <c r="J424" i="1" l="1"/>
  <c r="G424" i="1"/>
  <c r="F425" i="1"/>
  <c r="H424" i="1"/>
  <c r="I424" i="1"/>
  <c r="I425" i="1" l="1"/>
  <c r="J425" i="1"/>
  <c r="H425" i="1"/>
  <c r="F426" i="1"/>
  <c r="G425" i="1"/>
  <c r="H426" i="1" l="1"/>
  <c r="I426" i="1"/>
  <c r="F427" i="1"/>
  <c r="G426" i="1"/>
  <c r="J426" i="1"/>
  <c r="G427" i="1" l="1"/>
  <c r="F428" i="1"/>
  <c r="H427" i="1"/>
  <c r="I427" i="1"/>
  <c r="J427" i="1"/>
  <c r="J428" i="1" l="1"/>
  <c r="G428" i="1"/>
  <c r="F429" i="1"/>
  <c r="I428" i="1"/>
  <c r="H428" i="1"/>
  <c r="I429" i="1" l="1"/>
  <c r="J429" i="1"/>
  <c r="G429" i="1"/>
  <c r="H429" i="1"/>
  <c r="F430" i="1"/>
  <c r="H430" i="1" l="1"/>
  <c r="I430" i="1"/>
  <c r="G430" i="1"/>
  <c r="J430" i="1"/>
  <c r="F431" i="1"/>
  <c r="G431" i="1" l="1"/>
  <c r="F432" i="1"/>
  <c r="H431" i="1"/>
  <c r="J431" i="1"/>
  <c r="I431" i="1"/>
  <c r="J432" i="1" l="1"/>
  <c r="G432" i="1"/>
  <c r="F433" i="1"/>
  <c r="H432" i="1"/>
  <c r="I432" i="1"/>
  <c r="I433" i="1" l="1"/>
  <c r="J433" i="1"/>
  <c r="H433" i="1"/>
  <c r="F434" i="1"/>
  <c r="G433" i="1"/>
  <c r="H434" i="1" l="1"/>
  <c r="I434" i="1"/>
  <c r="F435" i="1"/>
  <c r="G434" i="1"/>
  <c r="J434" i="1"/>
  <c r="G435" i="1" l="1"/>
  <c r="F436" i="1"/>
  <c r="H435" i="1"/>
  <c r="I435" i="1"/>
  <c r="J435" i="1"/>
  <c r="J436" i="1" l="1"/>
  <c r="G436" i="1"/>
  <c r="F437" i="1"/>
  <c r="I436" i="1"/>
  <c r="H436" i="1"/>
  <c r="I437" i="1" l="1"/>
  <c r="J437" i="1"/>
  <c r="G437" i="1"/>
  <c r="H437" i="1"/>
  <c r="F438" i="1"/>
  <c r="H438" i="1" l="1"/>
  <c r="I438" i="1"/>
  <c r="G438" i="1"/>
  <c r="J438" i="1"/>
  <c r="F439" i="1"/>
  <c r="G439" i="1" l="1"/>
  <c r="F440" i="1"/>
  <c r="H439" i="1"/>
  <c r="J439" i="1"/>
  <c r="I439" i="1"/>
  <c r="J440" i="1" l="1"/>
  <c r="G440" i="1"/>
  <c r="F441" i="1"/>
  <c r="H440" i="1"/>
  <c r="I440" i="1"/>
  <c r="I441" i="1" l="1"/>
  <c r="J441" i="1"/>
  <c r="H441" i="1"/>
  <c r="F442" i="1"/>
  <c r="G441" i="1"/>
  <c r="H442" i="1" l="1"/>
  <c r="I442" i="1"/>
  <c r="F443" i="1"/>
  <c r="G442" i="1"/>
  <c r="J442" i="1"/>
  <c r="G443" i="1" l="1"/>
  <c r="F444" i="1"/>
  <c r="H443" i="1"/>
  <c r="I443" i="1"/>
  <c r="J443" i="1"/>
  <c r="J444" i="1" l="1"/>
  <c r="G444" i="1"/>
  <c r="F445" i="1"/>
  <c r="I444" i="1"/>
  <c r="H444" i="1"/>
  <c r="I445" i="1" l="1"/>
  <c r="J445" i="1"/>
  <c r="G445" i="1"/>
  <c r="H445" i="1"/>
  <c r="F446" i="1"/>
  <c r="H446" i="1" l="1"/>
  <c r="I446" i="1"/>
  <c r="G446" i="1"/>
  <c r="J446" i="1"/>
  <c r="F447" i="1"/>
  <c r="G447" i="1" l="1"/>
  <c r="F448" i="1"/>
  <c r="H447" i="1"/>
  <c r="J447" i="1"/>
  <c r="I447" i="1"/>
  <c r="J448" i="1" l="1"/>
  <c r="G448" i="1"/>
  <c r="F449" i="1"/>
  <c r="H448" i="1"/>
  <c r="I448" i="1"/>
  <c r="I449" i="1" l="1"/>
  <c r="J449" i="1"/>
  <c r="H449" i="1"/>
  <c r="F450" i="1"/>
  <c r="G449" i="1"/>
  <c r="H450" i="1" l="1"/>
  <c r="I450" i="1"/>
  <c r="F451" i="1"/>
  <c r="G450" i="1"/>
  <c r="J450" i="1"/>
  <c r="G451" i="1" l="1"/>
  <c r="F452" i="1"/>
  <c r="H451" i="1"/>
  <c r="I451" i="1"/>
  <c r="J451" i="1"/>
  <c r="J452" i="1" l="1"/>
  <c r="G452" i="1"/>
  <c r="F453" i="1"/>
  <c r="I452" i="1"/>
  <c r="H452" i="1"/>
  <c r="I453" i="1" l="1"/>
  <c r="J453" i="1"/>
  <c r="G453" i="1"/>
  <c r="H453" i="1"/>
  <c r="F454" i="1"/>
  <c r="H454" i="1" l="1"/>
  <c r="I454" i="1"/>
  <c r="G454" i="1"/>
  <c r="J454" i="1"/>
  <c r="F455" i="1"/>
  <c r="G455" i="1" l="1"/>
  <c r="F456" i="1"/>
  <c r="H455" i="1"/>
  <c r="J455" i="1"/>
  <c r="I455" i="1"/>
  <c r="J456" i="1" l="1"/>
  <c r="G456" i="1"/>
  <c r="F457" i="1"/>
  <c r="H456" i="1"/>
  <c r="I456" i="1"/>
  <c r="I457" i="1" l="1"/>
  <c r="J457" i="1"/>
  <c r="H457" i="1"/>
  <c r="F458" i="1"/>
  <c r="G457" i="1"/>
  <c r="H458" i="1" l="1"/>
  <c r="I458" i="1"/>
  <c r="F459" i="1"/>
  <c r="G458" i="1"/>
  <c r="J458" i="1"/>
  <c r="G459" i="1" l="1"/>
  <c r="F460" i="1"/>
  <c r="H459" i="1"/>
  <c r="I459" i="1"/>
  <c r="J459" i="1"/>
  <c r="J460" i="1" l="1"/>
  <c r="G460" i="1"/>
  <c r="F461" i="1"/>
  <c r="I460" i="1"/>
  <c r="H460" i="1"/>
  <c r="I461" i="1" l="1"/>
  <c r="J461" i="1"/>
  <c r="G461" i="1"/>
  <c r="H461" i="1"/>
  <c r="F462" i="1"/>
  <c r="H462" i="1" l="1"/>
  <c r="I462" i="1"/>
  <c r="G462" i="1"/>
  <c r="J462" i="1"/>
  <c r="F463" i="1"/>
  <c r="G463" i="1" l="1"/>
  <c r="F464" i="1"/>
  <c r="H463" i="1"/>
  <c r="J463" i="1"/>
  <c r="I463" i="1"/>
  <c r="J464" i="1" l="1"/>
  <c r="G464" i="1"/>
  <c r="F465" i="1"/>
  <c r="H464" i="1"/>
  <c r="I464" i="1"/>
  <c r="I465" i="1" l="1"/>
  <c r="J465" i="1"/>
  <c r="H465" i="1"/>
  <c r="F466" i="1"/>
  <c r="G465" i="1"/>
  <c r="H466" i="1" l="1"/>
  <c r="I466" i="1"/>
  <c r="F467" i="1"/>
  <c r="G466" i="1"/>
  <c r="J466" i="1"/>
  <c r="G467" i="1" l="1"/>
  <c r="F468" i="1"/>
  <c r="H467" i="1"/>
  <c r="I467" i="1"/>
  <c r="J467" i="1"/>
  <c r="J468" i="1" l="1"/>
  <c r="G468" i="1"/>
  <c r="F469" i="1"/>
  <c r="I468" i="1"/>
  <c r="H468" i="1"/>
  <c r="I469" i="1" l="1"/>
  <c r="J469" i="1"/>
  <c r="G469" i="1"/>
  <c r="H469" i="1"/>
  <c r="F470" i="1"/>
  <c r="H470" i="1" l="1"/>
  <c r="I470" i="1"/>
  <c r="G470" i="1"/>
  <c r="J470" i="1"/>
  <c r="F471" i="1"/>
  <c r="G471" i="1" l="1"/>
  <c r="F472" i="1"/>
  <c r="H471" i="1"/>
  <c r="J471" i="1"/>
  <c r="I471" i="1"/>
  <c r="J472" i="1" l="1"/>
  <c r="G472" i="1"/>
  <c r="F473" i="1"/>
  <c r="H472" i="1"/>
  <c r="I472" i="1"/>
  <c r="I473" i="1" l="1"/>
  <c r="J473" i="1"/>
  <c r="H473" i="1"/>
  <c r="F474" i="1"/>
  <c r="G473" i="1"/>
  <c r="H474" i="1" l="1"/>
  <c r="I474" i="1"/>
  <c r="F475" i="1"/>
  <c r="G474" i="1"/>
  <c r="J474" i="1"/>
  <c r="G475" i="1" l="1"/>
  <c r="F476" i="1"/>
  <c r="H475" i="1"/>
  <c r="I475" i="1"/>
  <c r="J475" i="1"/>
  <c r="J476" i="1" l="1"/>
  <c r="G476" i="1"/>
  <c r="F477" i="1"/>
  <c r="I476" i="1"/>
  <c r="H476" i="1"/>
  <c r="I477" i="1" l="1"/>
  <c r="J477" i="1"/>
  <c r="G477" i="1"/>
  <c r="H477" i="1"/>
  <c r="F478" i="1"/>
  <c r="H478" i="1" l="1"/>
  <c r="I478" i="1"/>
  <c r="G478" i="1"/>
  <c r="J478" i="1"/>
  <c r="F479" i="1"/>
  <c r="G479" i="1" l="1"/>
  <c r="F480" i="1"/>
  <c r="H479" i="1"/>
  <c r="J479" i="1"/>
  <c r="I479" i="1"/>
  <c r="J480" i="1" l="1"/>
  <c r="G480" i="1"/>
  <c r="F481" i="1"/>
  <c r="H480" i="1"/>
  <c r="I480" i="1"/>
  <c r="I481" i="1" l="1"/>
  <c r="J481" i="1"/>
  <c r="H481" i="1"/>
  <c r="F482" i="1"/>
  <c r="G481" i="1"/>
  <c r="H482" i="1" l="1"/>
  <c r="I482" i="1"/>
  <c r="F483" i="1"/>
  <c r="G482" i="1"/>
  <c r="J482" i="1"/>
  <c r="G483" i="1" l="1"/>
  <c r="F484" i="1"/>
  <c r="H483" i="1"/>
  <c r="I483" i="1"/>
  <c r="J483" i="1"/>
  <c r="J484" i="1" l="1"/>
  <c r="G484" i="1"/>
  <c r="F485" i="1"/>
  <c r="I484" i="1"/>
  <c r="H484" i="1"/>
  <c r="I485" i="1" l="1"/>
  <c r="J485" i="1"/>
  <c r="G485" i="1"/>
  <c r="H485" i="1"/>
  <c r="F486" i="1"/>
  <c r="H486" i="1" l="1"/>
  <c r="I486" i="1"/>
  <c r="G486" i="1"/>
  <c r="J486" i="1"/>
  <c r="F487" i="1"/>
  <c r="G487" i="1" l="1"/>
  <c r="F488" i="1"/>
  <c r="H487" i="1"/>
  <c r="J487" i="1"/>
  <c r="I487" i="1"/>
  <c r="J488" i="1" l="1"/>
  <c r="G488" i="1"/>
  <c r="F489" i="1"/>
  <c r="H488" i="1"/>
  <c r="I488" i="1"/>
  <c r="I489" i="1" l="1"/>
  <c r="J489" i="1"/>
  <c r="H489" i="1"/>
  <c r="F490" i="1"/>
  <c r="G489" i="1"/>
  <c r="H490" i="1" l="1"/>
  <c r="I490" i="1"/>
  <c r="F491" i="1"/>
  <c r="G490" i="1"/>
  <c r="J490" i="1"/>
  <c r="G491" i="1" l="1"/>
  <c r="F492" i="1"/>
  <c r="H491" i="1"/>
  <c r="I491" i="1"/>
  <c r="J491" i="1"/>
  <c r="J492" i="1" l="1"/>
  <c r="G492" i="1"/>
  <c r="F493" i="1"/>
  <c r="I492" i="1"/>
  <c r="H492" i="1"/>
  <c r="I493" i="1" l="1"/>
  <c r="J493" i="1"/>
  <c r="G493" i="1"/>
  <c r="H493" i="1"/>
  <c r="F494" i="1"/>
  <c r="H494" i="1" l="1"/>
  <c r="I494" i="1"/>
  <c r="G494" i="1"/>
  <c r="J494" i="1"/>
  <c r="F495" i="1"/>
  <c r="G495" i="1" l="1"/>
  <c r="F496" i="1"/>
  <c r="H495" i="1"/>
  <c r="J495" i="1"/>
  <c r="I495" i="1"/>
  <c r="J496" i="1" l="1"/>
  <c r="G496" i="1"/>
  <c r="F497" i="1"/>
  <c r="H496" i="1"/>
  <c r="I496" i="1"/>
  <c r="I497" i="1" l="1"/>
  <c r="J497" i="1"/>
  <c r="H497" i="1"/>
  <c r="F498" i="1"/>
  <c r="G497" i="1"/>
  <c r="H498" i="1" l="1"/>
  <c r="I498" i="1"/>
  <c r="F499" i="1"/>
  <c r="G498" i="1"/>
  <c r="J498" i="1"/>
  <c r="G499" i="1" l="1"/>
  <c r="F500" i="1"/>
  <c r="H499" i="1"/>
  <c r="I499" i="1"/>
  <c r="J499" i="1"/>
  <c r="J500" i="1" l="1"/>
  <c r="G500" i="1"/>
  <c r="F501" i="1"/>
  <c r="I500" i="1"/>
  <c r="H500" i="1"/>
  <c r="I501" i="1" l="1"/>
  <c r="F502" i="1"/>
  <c r="G501" i="1"/>
  <c r="H501" i="1"/>
  <c r="J501" i="1"/>
  <c r="J502" i="1" l="1"/>
  <c r="G502" i="1"/>
  <c r="F503" i="1"/>
  <c r="H502" i="1"/>
  <c r="I502" i="1"/>
  <c r="I503" i="1" l="1"/>
  <c r="J503" i="1"/>
  <c r="G503" i="1"/>
  <c r="F504" i="1"/>
  <c r="H503" i="1"/>
  <c r="H504" i="1" l="1"/>
  <c r="I504" i="1"/>
  <c r="J504" i="1"/>
  <c r="G504" i="1"/>
  <c r="F505" i="1"/>
  <c r="G505" i="1" l="1"/>
  <c r="F506" i="1"/>
  <c r="H505" i="1"/>
  <c r="I505" i="1"/>
  <c r="J505" i="1"/>
  <c r="J506" i="1" l="1"/>
  <c r="G506" i="1"/>
  <c r="F507" i="1"/>
  <c r="H506" i="1"/>
  <c r="I506" i="1"/>
  <c r="I507" i="1" l="1"/>
  <c r="J507" i="1"/>
  <c r="G507" i="1"/>
  <c r="F508" i="1"/>
  <c r="H507" i="1"/>
  <c r="H508" i="1" l="1"/>
  <c r="I508" i="1"/>
  <c r="J508" i="1"/>
  <c r="G508" i="1"/>
  <c r="F509" i="1"/>
  <c r="G509" i="1" l="1"/>
  <c r="F510" i="1"/>
  <c r="H509" i="1"/>
  <c r="I509" i="1"/>
  <c r="J509" i="1"/>
  <c r="J510" i="1" l="1"/>
  <c r="G510" i="1"/>
  <c r="F511" i="1"/>
  <c r="H510" i="1"/>
  <c r="I510" i="1"/>
  <c r="I511" i="1" l="1"/>
  <c r="J511" i="1"/>
  <c r="G511" i="1"/>
  <c r="F512" i="1"/>
  <c r="H511" i="1"/>
  <c r="H512" i="1" l="1"/>
  <c r="I512" i="1"/>
  <c r="J512" i="1"/>
  <c r="G512" i="1"/>
  <c r="F513" i="1"/>
  <c r="G513" i="1" l="1"/>
  <c r="F514" i="1"/>
  <c r="H513" i="1"/>
  <c r="I513" i="1"/>
  <c r="J513" i="1"/>
  <c r="J514" i="1" l="1"/>
  <c r="G514" i="1"/>
  <c r="F515" i="1"/>
  <c r="H514" i="1"/>
  <c r="I514" i="1"/>
  <c r="I515" i="1" l="1"/>
  <c r="J515" i="1"/>
  <c r="G515" i="1"/>
  <c r="F516" i="1"/>
  <c r="H515" i="1"/>
  <c r="H516" i="1" l="1"/>
  <c r="I516" i="1"/>
  <c r="J516" i="1"/>
  <c r="G516" i="1"/>
  <c r="F517" i="1"/>
  <c r="G517" i="1" l="1"/>
  <c r="F518" i="1"/>
  <c r="H517" i="1"/>
  <c r="I517" i="1"/>
  <c r="J517" i="1"/>
  <c r="J518" i="1" l="1"/>
  <c r="G518" i="1"/>
  <c r="F519" i="1"/>
  <c r="H518" i="1"/>
  <c r="I518" i="1"/>
  <c r="I519" i="1" l="1"/>
  <c r="J519" i="1"/>
  <c r="G519" i="1"/>
  <c r="F520" i="1"/>
  <c r="H519" i="1"/>
  <c r="H520" i="1" l="1"/>
  <c r="I520" i="1"/>
  <c r="J520" i="1"/>
  <c r="G520" i="1"/>
  <c r="F521" i="1"/>
  <c r="G521" i="1" l="1"/>
  <c r="F522" i="1"/>
  <c r="H521" i="1"/>
  <c r="I521" i="1"/>
  <c r="J521" i="1"/>
  <c r="J522" i="1" l="1"/>
  <c r="G522" i="1"/>
  <c r="F523" i="1"/>
  <c r="H522" i="1"/>
  <c r="I522" i="1"/>
  <c r="I523" i="1" l="1"/>
  <c r="J523" i="1"/>
  <c r="G523" i="1"/>
  <c r="F524" i="1"/>
  <c r="H523" i="1"/>
  <c r="H524" i="1" l="1"/>
  <c r="I524" i="1"/>
  <c r="J524" i="1"/>
  <c r="G524" i="1"/>
  <c r="F525" i="1"/>
  <c r="G525" i="1" l="1"/>
  <c r="F526" i="1"/>
  <c r="H525" i="1"/>
  <c r="I525" i="1"/>
  <c r="J525" i="1"/>
  <c r="J526" i="1" l="1"/>
  <c r="G526" i="1"/>
  <c r="F527" i="1"/>
  <c r="H526" i="1"/>
  <c r="I526" i="1"/>
  <c r="I527" i="1" l="1"/>
  <c r="J527" i="1"/>
  <c r="G527" i="1"/>
  <c r="F528" i="1"/>
  <c r="H527" i="1"/>
  <c r="H528" i="1" l="1"/>
  <c r="I528" i="1"/>
  <c r="J528" i="1"/>
  <c r="G528" i="1"/>
  <c r="F529" i="1"/>
  <c r="G529" i="1" l="1"/>
  <c r="F530" i="1"/>
  <c r="H529" i="1"/>
  <c r="I529" i="1"/>
  <c r="J529" i="1"/>
  <c r="J530" i="1" l="1"/>
  <c r="G530" i="1"/>
  <c r="F531" i="1"/>
  <c r="H530" i="1"/>
  <c r="I530" i="1"/>
  <c r="I531" i="1" l="1"/>
  <c r="J531" i="1"/>
  <c r="G531" i="1"/>
  <c r="F532" i="1"/>
  <c r="H531" i="1"/>
  <c r="H532" i="1" l="1"/>
  <c r="I532" i="1"/>
  <c r="J532" i="1"/>
  <c r="G532" i="1"/>
  <c r="F533" i="1"/>
  <c r="G533" i="1" l="1"/>
  <c r="F534" i="1"/>
  <c r="H533" i="1"/>
  <c r="I533" i="1"/>
  <c r="J533" i="1"/>
  <c r="J534" i="1" l="1"/>
  <c r="G534" i="1"/>
  <c r="F535" i="1"/>
  <c r="H534" i="1"/>
  <c r="I534" i="1"/>
  <c r="I535" i="1" l="1"/>
  <c r="J535" i="1"/>
  <c r="G535" i="1"/>
  <c r="F536" i="1"/>
  <c r="H535" i="1"/>
  <c r="H536" i="1" l="1"/>
  <c r="I536" i="1"/>
  <c r="J536" i="1"/>
  <c r="G536" i="1"/>
  <c r="F537" i="1"/>
  <c r="G537" i="1" l="1"/>
  <c r="F538" i="1"/>
  <c r="H537" i="1"/>
  <c r="I537" i="1"/>
  <c r="J537" i="1"/>
  <c r="J538" i="1" l="1"/>
  <c r="G538" i="1"/>
  <c r="F539" i="1"/>
  <c r="H538" i="1"/>
  <c r="I538" i="1"/>
  <c r="I539" i="1" l="1"/>
  <c r="J539" i="1"/>
  <c r="G539" i="1"/>
  <c r="F540" i="1"/>
  <c r="H539" i="1"/>
  <c r="H540" i="1" l="1"/>
  <c r="I540" i="1"/>
  <c r="J540" i="1"/>
  <c r="G540" i="1"/>
  <c r="F541" i="1"/>
  <c r="G541" i="1" l="1"/>
  <c r="F542" i="1"/>
  <c r="H541" i="1"/>
  <c r="I541" i="1"/>
  <c r="J541" i="1"/>
  <c r="J542" i="1" l="1"/>
  <c r="G542" i="1"/>
  <c r="F543" i="1"/>
  <c r="H542" i="1"/>
  <c r="I542" i="1"/>
  <c r="I543" i="1" l="1"/>
  <c r="J543" i="1"/>
  <c r="G543" i="1"/>
  <c r="F544" i="1"/>
  <c r="H543" i="1"/>
  <c r="H544" i="1" l="1"/>
  <c r="I544" i="1"/>
  <c r="J544" i="1"/>
  <c r="G544" i="1"/>
  <c r="F545" i="1"/>
  <c r="G545" i="1" l="1"/>
  <c r="F546" i="1"/>
  <c r="H545" i="1"/>
  <c r="I545" i="1"/>
  <c r="J545" i="1"/>
  <c r="J546" i="1" l="1"/>
  <c r="G546" i="1"/>
  <c r="F547" i="1"/>
  <c r="H546" i="1"/>
  <c r="I546" i="1"/>
  <c r="I547" i="1" l="1"/>
  <c r="J547" i="1"/>
  <c r="G547" i="1"/>
  <c r="F548" i="1"/>
  <c r="H547" i="1"/>
  <c r="H548" i="1" l="1"/>
  <c r="I548" i="1"/>
  <c r="J548" i="1"/>
  <c r="G548" i="1"/>
  <c r="F549" i="1"/>
  <c r="G549" i="1" l="1"/>
  <c r="F550" i="1"/>
  <c r="H549" i="1"/>
  <c r="I549" i="1"/>
  <c r="J549" i="1"/>
  <c r="J550" i="1" l="1"/>
  <c r="G550" i="1"/>
  <c r="F551" i="1"/>
  <c r="H550" i="1"/>
  <c r="I550" i="1"/>
  <c r="I551" i="1" l="1"/>
  <c r="J551" i="1"/>
  <c r="G551" i="1"/>
  <c r="F552" i="1"/>
  <c r="H551" i="1"/>
  <c r="H552" i="1" l="1"/>
  <c r="I552" i="1"/>
  <c r="J552" i="1"/>
  <c r="G552" i="1"/>
  <c r="F553" i="1"/>
  <c r="G553" i="1" l="1"/>
  <c r="F554" i="1"/>
  <c r="H553" i="1"/>
  <c r="I553" i="1"/>
  <c r="J553" i="1"/>
  <c r="J554" i="1" l="1"/>
  <c r="G554" i="1"/>
  <c r="F555" i="1"/>
  <c r="H554" i="1"/>
  <c r="I554" i="1"/>
  <c r="I555" i="1" l="1"/>
  <c r="J555" i="1"/>
  <c r="G555" i="1"/>
  <c r="F556" i="1"/>
  <c r="H555" i="1"/>
  <c r="H556" i="1" l="1"/>
  <c r="I556" i="1"/>
  <c r="J556" i="1"/>
  <c r="G556" i="1"/>
  <c r="F557" i="1"/>
  <c r="G557" i="1" l="1"/>
  <c r="F558" i="1"/>
  <c r="H557" i="1"/>
  <c r="I557" i="1"/>
  <c r="J557" i="1"/>
  <c r="J558" i="1" l="1"/>
  <c r="G558" i="1"/>
  <c r="F559" i="1"/>
  <c r="H558" i="1"/>
  <c r="I558" i="1"/>
  <c r="I559" i="1" l="1"/>
  <c r="J559" i="1"/>
  <c r="G559" i="1"/>
  <c r="F560" i="1"/>
  <c r="H559" i="1"/>
  <c r="H560" i="1" l="1"/>
  <c r="I560" i="1"/>
  <c r="J560" i="1"/>
  <c r="G560" i="1"/>
  <c r="F561" i="1"/>
  <c r="G561" i="1" l="1"/>
  <c r="F562" i="1"/>
  <c r="H561" i="1"/>
  <c r="I561" i="1"/>
  <c r="J561" i="1"/>
  <c r="J562" i="1" l="1"/>
  <c r="G562" i="1"/>
  <c r="F563" i="1"/>
  <c r="H562" i="1"/>
  <c r="I562" i="1"/>
  <c r="I563" i="1" l="1"/>
  <c r="J563" i="1"/>
  <c r="G563" i="1"/>
  <c r="F564" i="1"/>
  <c r="H563" i="1"/>
  <c r="H564" i="1" l="1"/>
  <c r="I564" i="1"/>
  <c r="J564" i="1"/>
  <c r="G564" i="1"/>
  <c r="F565" i="1"/>
  <c r="G565" i="1" l="1"/>
  <c r="F566" i="1"/>
  <c r="H565" i="1"/>
  <c r="I565" i="1"/>
  <c r="J565" i="1"/>
  <c r="J566" i="1" l="1"/>
  <c r="C12" i="1" s="1"/>
  <c r="G566" i="1"/>
  <c r="H566" i="1"/>
  <c r="I566" i="1"/>
</calcChain>
</file>

<file path=xl/sharedStrings.xml><?xml version="1.0" encoding="utf-8"?>
<sst xmlns="http://schemas.openxmlformats.org/spreadsheetml/2006/main" count="30" uniqueCount="14">
  <si>
    <t>Inndata</t>
  </si>
  <si>
    <t>Lånesum</t>
  </si>
  <si>
    <t>Antall år</t>
  </si>
  <si>
    <t>Rente per år</t>
  </si>
  <si>
    <t>Terminer per år</t>
  </si>
  <si>
    <t>Utdata</t>
  </si>
  <si>
    <t>Antall terminer</t>
  </si>
  <si>
    <t>Rente per termin</t>
  </si>
  <si>
    <t>Terminbeløp</t>
  </si>
  <si>
    <t>Termin</t>
  </si>
  <si>
    <t>Restlån</t>
  </si>
  <si>
    <t>Rente</t>
  </si>
  <si>
    <t>Avdrag</t>
  </si>
  <si>
    <t>Totalpris for lån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</si>
</sst>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kr&quot;\ #,##0.00;[Red]\-&quot;kr&quot;\ #,##0.00"/>
    <numFmt numFmtId="44" formatCode="_-&quot;kr&quot;\ * #,##0.00_-;\-&quot;kr&quot;\ * #,##0.00_-;_-&quot;kr&quot;\ * &quot;-&quot;??_-;_-@_-"/>
    <numFmt numFmtId="164" formatCode="0.0\ 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44" fontId="0" fillId="0" borderId="0" xfId="1" applyFont="1" applyBorder="1"/>
    <xf numFmtId="0" fontId="0" fillId="0" borderId="1" xfId="0" applyBorder="1"/>
    <xf numFmtId="164" fontId="0" fillId="0" borderId="2" xfId="2" applyNumberFormat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44" fontId="0" fillId="0" borderId="6" xfId="1" applyFont="1" applyBorder="1"/>
    <xf numFmtId="0" fontId="0" fillId="0" borderId="7" xfId="0" applyBorder="1" applyAlignment="1">
      <alignment horizontal="center"/>
    </xf>
    <xf numFmtId="44" fontId="0" fillId="0" borderId="8" xfId="1" applyFont="1" applyBorder="1"/>
    <xf numFmtId="44" fontId="0" fillId="0" borderId="9" xfId="1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8" fontId="0" fillId="0" borderId="2" xfId="0" applyNumberFormat="1" applyBorder="1"/>
    <xf numFmtId="0" fontId="0" fillId="0" borderId="3" xfId="0" applyFill="1" applyBorder="1"/>
    <xf numFmtId="44" fontId="0" fillId="0" borderId="4" xfId="0" applyNumberFormat="1" applyBorder="1"/>
    <xf numFmtId="0" fontId="0" fillId="0" borderId="13" xfId="0" applyBorder="1"/>
    <xf numFmtId="0" fontId="0" fillId="0" borderId="14" xfId="0" applyBorder="1"/>
    <xf numFmtId="44" fontId="0" fillId="0" borderId="14" xfId="1" applyFont="1" applyBorder="1"/>
    <xf numFmtId="8" fontId="0" fillId="0" borderId="6" xfId="1" applyNumberFormat="1" applyFont="1" applyBorder="1"/>
    <xf numFmtId="8" fontId="0" fillId="0" borderId="4" xfId="0" applyNumberFormat="1" applyBorder="1"/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3">
    <cellStyle name="Normal" xfId="0" builtinId="0"/>
    <cellStyle name="Prosent" xfId="2" builtinId="5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1"/>
  <dimension ref="B1:J566"/>
  <sheetViews>
    <sheetView workbookViewId="0">
      <selection activeCell="C10" sqref="C10"/>
    </sheetView>
  </sheetViews>
  <sheetFormatPr baseColWidth="10" defaultRowHeight="14.25" x14ac:dyDescent="0.45"/>
  <cols>
    <col min="1" max="1" width="2.3984375" customWidth="1"/>
    <col min="2" max="2" width="14.1328125" bestFit="1" customWidth="1"/>
    <col min="3" max="3" width="15.1328125" customWidth="1"/>
    <col min="4" max="4" width="4.59765625" customWidth="1"/>
    <col min="5" max="5" width="4.59765625" hidden="1" customWidth="1"/>
    <col min="7" max="7" width="14.33203125" bestFit="1" customWidth="1"/>
    <col min="8" max="8" width="12.59765625" customWidth="1"/>
    <col min="9" max="9" width="12.86328125" bestFit="1" customWidth="1"/>
    <col min="10" max="10" width="12.796875" customWidth="1"/>
  </cols>
  <sheetData>
    <row r="1" spans="2:10" ht="14.65" thickBot="1" x14ac:dyDescent="0.5"/>
    <row r="2" spans="2:10" ht="14.65" thickBot="1" x14ac:dyDescent="0.5">
      <c r="B2" s="23" t="s">
        <v>0</v>
      </c>
      <c r="C2" s="24"/>
      <c r="F2" s="12" t="s">
        <v>9</v>
      </c>
      <c r="G2" s="13" t="s">
        <v>10</v>
      </c>
      <c r="H2" s="13" t="s">
        <v>11</v>
      </c>
      <c r="I2" s="13" t="s">
        <v>12</v>
      </c>
      <c r="J2" s="14" t="s">
        <v>8</v>
      </c>
    </row>
    <row r="3" spans="2:10" x14ac:dyDescent="0.45">
      <c r="B3" s="18" t="s">
        <v>1</v>
      </c>
      <c r="C3" s="20">
        <v>60000</v>
      </c>
      <c r="E3">
        <v>1</v>
      </c>
      <c r="F3" s="7">
        <v>1</v>
      </c>
      <c r="G3" s="1">
        <f>laanesum</f>
        <v>60000</v>
      </c>
      <c r="H3" s="1">
        <f>terminrente*G3</f>
        <v>250</v>
      </c>
      <c r="I3" s="1">
        <f>J3-H3</f>
        <v>1548.2538262799287</v>
      </c>
      <c r="J3" s="8">
        <f>terminbeløp</f>
        <v>1798.2538262799287</v>
      </c>
    </row>
    <row r="4" spans="2:10" x14ac:dyDescent="0.45">
      <c r="B4" s="2" t="s">
        <v>3</v>
      </c>
      <c r="C4" s="3">
        <v>0.05</v>
      </c>
      <c r="E4">
        <v>2</v>
      </c>
      <c r="F4" s="7">
        <f t="shared" ref="F4:F67" si="0">IF(antallterminer&gt;F3,F3+1,"-")</f>
        <v>2</v>
      </c>
      <c r="G4" s="1">
        <f>IF(F4&lt;&gt;"-",G3-I3,)</f>
        <v>58451.746173720072</v>
      </c>
      <c r="H4" s="1">
        <f t="shared" ref="H4:H67" si="1">IF(F4&lt;&gt;"-",terminrente*G4,)</f>
        <v>243.54894239050029</v>
      </c>
      <c r="I4" s="1">
        <f>IF(F4&lt;&gt;"-",J4-H4,)</f>
        <v>1554.7048838894284</v>
      </c>
      <c r="J4" s="8">
        <f t="shared" ref="J4:J67" si="2">IF(F4&lt;&gt;"-",terminbeløp,)</f>
        <v>1798.2538262799287</v>
      </c>
    </row>
    <row r="5" spans="2:10" x14ac:dyDescent="0.45">
      <c r="B5" s="2" t="s">
        <v>2</v>
      </c>
      <c r="C5" s="4">
        <v>3</v>
      </c>
      <c r="E5">
        <v>3</v>
      </c>
      <c r="F5" s="7">
        <f t="shared" si="0"/>
        <v>3</v>
      </c>
      <c r="G5" s="1">
        <f t="shared" ref="G5:G68" si="3">IF(F5&lt;&gt;"-",G4-I4,)</f>
        <v>56897.041289830646</v>
      </c>
      <c r="H5" s="1">
        <f t="shared" si="1"/>
        <v>237.07100537429434</v>
      </c>
      <c r="I5" s="1">
        <f t="shared" ref="I5:I68" si="4">IF(F5&lt;&gt;"-",J5-H5,)</f>
        <v>1561.1828209056343</v>
      </c>
      <c r="J5" s="8">
        <f t="shared" si="2"/>
        <v>1798.2538262799287</v>
      </c>
    </row>
    <row r="6" spans="2:10" ht="14.65" thickBot="1" x14ac:dyDescent="0.5">
      <c r="B6" s="5" t="s">
        <v>4</v>
      </c>
      <c r="C6" s="6">
        <v>12</v>
      </c>
      <c r="E6">
        <v>4</v>
      </c>
      <c r="F6" s="7">
        <f t="shared" si="0"/>
        <v>4</v>
      </c>
      <c r="G6" s="1">
        <f t="shared" si="3"/>
        <v>55335.858468925013</v>
      </c>
      <c r="H6" s="1">
        <f t="shared" si="1"/>
        <v>230.56607695385421</v>
      </c>
      <c r="I6" s="1">
        <f t="shared" si="4"/>
        <v>1567.6877493260745</v>
      </c>
      <c r="J6" s="8">
        <f t="shared" si="2"/>
        <v>1798.2538262799287</v>
      </c>
    </row>
    <row r="7" spans="2:10" ht="14.65" thickBot="1" x14ac:dyDescent="0.5">
      <c r="E7">
        <v>5</v>
      </c>
      <c r="F7" s="7">
        <f t="shared" si="0"/>
        <v>5</v>
      </c>
      <c r="G7" s="1">
        <f t="shared" si="3"/>
        <v>53768.170719598937</v>
      </c>
      <c r="H7" s="1">
        <f t="shared" si="1"/>
        <v>224.03404466499558</v>
      </c>
      <c r="I7" s="1">
        <f t="shared" si="4"/>
        <v>1574.2197816149333</v>
      </c>
      <c r="J7" s="8">
        <f t="shared" si="2"/>
        <v>1798.2538262799287</v>
      </c>
    </row>
    <row r="8" spans="2:10" ht="14.65" thickBot="1" x14ac:dyDescent="0.5">
      <c r="B8" s="25" t="s">
        <v>5</v>
      </c>
      <c r="C8" s="26"/>
      <c r="E8">
        <v>6</v>
      </c>
      <c r="F8" s="7">
        <f t="shared" si="0"/>
        <v>6</v>
      </c>
      <c r="G8" s="1">
        <f t="shared" si="3"/>
        <v>52193.950937984002</v>
      </c>
      <c r="H8" s="1">
        <f t="shared" si="1"/>
        <v>217.47479557493332</v>
      </c>
      <c r="I8" s="1">
        <f t="shared" si="4"/>
        <v>1580.7790307049954</v>
      </c>
      <c r="J8" s="8">
        <f t="shared" si="2"/>
        <v>1798.2538262799287</v>
      </c>
    </row>
    <row r="9" spans="2:10" x14ac:dyDescent="0.45">
      <c r="B9" s="18" t="s">
        <v>6</v>
      </c>
      <c r="C9" s="19">
        <f>aar*terminerperaar</f>
        <v>36</v>
      </c>
      <c r="E9">
        <v>7</v>
      </c>
      <c r="F9" s="7">
        <f t="shared" si="0"/>
        <v>7</v>
      </c>
      <c r="G9" s="1">
        <f t="shared" si="3"/>
        <v>50613.171907279007</v>
      </c>
      <c r="H9" s="1">
        <f t="shared" si="1"/>
        <v>210.8882162803292</v>
      </c>
      <c r="I9" s="1">
        <f t="shared" si="4"/>
        <v>1587.3656099995994</v>
      </c>
      <c r="J9" s="8">
        <f t="shared" si="2"/>
        <v>1798.2538262799287</v>
      </c>
    </row>
    <row r="10" spans="2:10" x14ac:dyDescent="0.45">
      <c r="B10" s="2" t="s">
        <v>7</v>
      </c>
      <c r="C10" s="3">
        <f>aarsrente/terminerperaar</f>
        <v>4.1666666666666666E-3</v>
      </c>
      <c r="E10">
        <v>8</v>
      </c>
      <c r="F10" s="7">
        <f t="shared" si="0"/>
        <v>8</v>
      </c>
      <c r="G10" s="1">
        <f t="shared" si="3"/>
        <v>49025.806297279407</v>
      </c>
      <c r="H10" s="1">
        <f t="shared" si="1"/>
        <v>204.27419290533086</v>
      </c>
      <c r="I10" s="1">
        <f t="shared" si="4"/>
        <v>1593.9796333745978</v>
      </c>
      <c r="J10" s="8">
        <f t="shared" si="2"/>
        <v>1798.2538262799287</v>
      </c>
    </row>
    <row r="11" spans="2:10" x14ac:dyDescent="0.45">
      <c r="B11" s="2" t="s">
        <v>8</v>
      </c>
      <c r="C11" s="15">
        <f>ABS(PMT(terminrente,antallterminer,laanesum))</f>
        <v>1798.2538262799287</v>
      </c>
      <c r="E11">
        <v>9</v>
      </c>
      <c r="F11" s="7">
        <f t="shared" si="0"/>
        <v>9</v>
      </c>
      <c r="G11" s="1">
        <f t="shared" si="3"/>
        <v>47431.826663904809</v>
      </c>
      <c r="H11" s="1">
        <f t="shared" si="1"/>
        <v>197.63261109960337</v>
      </c>
      <c r="I11" s="1">
        <f t="shared" si="4"/>
        <v>1600.6212151803254</v>
      </c>
      <c r="J11" s="8">
        <f t="shared" si="2"/>
        <v>1798.2538262799287</v>
      </c>
    </row>
    <row r="12" spans="2:10" ht="14.65" thickBot="1" x14ac:dyDescent="0.5">
      <c r="B12" s="16" t="s">
        <v>13</v>
      </c>
      <c r="C12" s="17">
        <f>SUM(J3:J566)</f>
        <v>64737.137746077417</v>
      </c>
      <c r="E12">
        <v>10</v>
      </c>
      <c r="F12" s="7">
        <f t="shared" si="0"/>
        <v>10</v>
      </c>
      <c r="G12" s="1">
        <f t="shared" si="3"/>
        <v>45831.205448724482</v>
      </c>
      <c r="H12" s="1">
        <f t="shared" si="1"/>
        <v>190.963356036352</v>
      </c>
      <c r="I12" s="1">
        <f t="shared" si="4"/>
        <v>1607.2904702435767</v>
      </c>
      <c r="J12" s="8">
        <f t="shared" si="2"/>
        <v>1798.2538262799287</v>
      </c>
    </row>
    <row r="13" spans="2:10" x14ac:dyDescent="0.45">
      <c r="E13">
        <v>11</v>
      </c>
      <c r="F13" s="7">
        <f t="shared" si="0"/>
        <v>11</v>
      </c>
      <c r="G13" s="1">
        <f t="shared" si="3"/>
        <v>44223.914978480905</v>
      </c>
      <c r="H13" s="1">
        <f t="shared" si="1"/>
        <v>184.26631241033709</v>
      </c>
      <c r="I13" s="1">
        <f t="shared" si="4"/>
        <v>1613.9875138695916</v>
      </c>
      <c r="J13" s="8">
        <f t="shared" si="2"/>
        <v>1798.2538262799287</v>
      </c>
    </row>
    <row r="14" spans="2:10" x14ac:dyDescent="0.45">
      <c r="E14">
        <v>12</v>
      </c>
      <c r="F14" s="7">
        <f t="shared" si="0"/>
        <v>12</v>
      </c>
      <c r="G14" s="1">
        <f t="shared" si="3"/>
        <v>42609.927464611312</v>
      </c>
      <c r="H14" s="1">
        <f t="shared" si="1"/>
        <v>177.54136443588047</v>
      </c>
      <c r="I14" s="1">
        <f t="shared" si="4"/>
        <v>1620.7124618440482</v>
      </c>
      <c r="J14" s="8">
        <f t="shared" si="2"/>
        <v>1798.2538262799287</v>
      </c>
    </row>
    <row r="15" spans="2:10" x14ac:dyDescent="0.45">
      <c r="E15">
        <v>13</v>
      </c>
      <c r="F15" s="7">
        <f t="shared" si="0"/>
        <v>13</v>
      </c>
      <c r="G15" s="1">
        <f t="shared" si="3"/>
        <v>40989.215002767261</v>
      </c>
      <c r="H15" s="1">
        <f t="shared" si="1"/>
        <v>170.7883958448636</v>
      </c>
      <c r="I15" s="1">
        <f t="shared" si="4"/>
        <v>1627.4654304350652</v>
      </c>
      <c r="J15" s="8">
        <f t="shared" si="2"/>
        <v>1798.2538262799287</v>
      </c>
    </row>
    <row r="16" spans="2:10" x14ac:dyDescent="0.45">
      <c r="E16">
        <v>14</v>
      </c>
      <c r="F16" s="7">
        <f t="shared" si="0"/>
        <v>14</v>
      </c>
      <c r="G16" s="1">
        <f t="shared" si="3"/>
        <v>39361.749572332199</v>
      </c>
      <c r="H16" s="1">
        <f t="shared" si="1"/>
        <v>164.00728988471749</v>
      </c>
      <c r="I16" s="1">
        <f t="shared" si="4"/>
        <v>1634.2465363952113</v>
      </c>
      <c r="J16" s="8">
        <f t="shared" si="2"/>
        <v>1798.2538262799287</v>
      </c>
    </row>
    <row r="17" spans="5:10" x14ac:dyDescent="0.45">
      <c r="E17">
        <v>15</v>
      </c>
      <c r="F17" s="7">
        <f t="shared" si="0"/>
        <v>15</v>
      </c>
      <c r="G17" s="1">
        <f t="shared" si="3"/>
        <v>37727.503035936985</v>
      </c>
      <c r="H17" s="1">
        <f t="shared" si="1"/>
        <v>157.1979293164041</v>
      </c>
      <c r="I17" s="1">
        <f t="shared" si="4"/>
        <v>1641.0558969635247</v>
      </c>
      <c r="J17" s="8">
        <f t="shared" si="2"/>
        <v>1798.2538262799287</v>
      </c>
    </row>
    <row r="18" spans="5:10" x14ac:dyDescent="0.45">
      <c r="E18">
        <v>16</v>
      </c>
      <c r="F18" s="7">
        <f t="shared" si="0"/>
        <v>16</v>
      </c>
      <c r="G18" s="1">
        <f t="shared" si="3"/>
        <v>36086.447138973461</v>
      </c>
      <c r="H18" s="1">
        <f t="shared" si="1"/>
        <v>150.36019641238943</v>
      </c>
      <c r="I18" s="1">
        <f t="shared" si="4"/>
        <v>1647.8936298675394</v>
      </c>
      <c r="J18" s="8">
        <f t="shared" si="2"/>
        <v>1798.2538262799287</v>
      </c>
    </row>
    <row r="19" spans="5:10" x14ac:dyDescent="0.45">
      <c r="E19">
        <v>17</v>
      </c>
      <c r="F19" s="7">
        <f t="shared" si="0"/>
        <v>17</v>
      </c>
      <c r="G19" s="1">
        <f t="shared" si="3"/>
        <v>34438.553509105921</v>
      </c>
      <c r="H19" s="1">
        <f t="shared" si="1"/>
        <v>143.49397295460801</v>
      </c>
      <c r="I19" s="1">
        <f t="shared" si="4"/>
        <v>1654.7598533253208</v>
      </c>
      <c r="J19" s="8">
        <f t="shared" si="2"/>
        <v>1798.2538262799287</v>
      </c>
    </row>
    <row r="20" spans="5:10" x14ac:dyDescent="0.45">
      <c r="E20">
        <v>18</v>
      </c>
      <c r="F20" s="7">
        <f t="shared" si="0"/>
        <v>18</v>
      </c>
      <c r="G20" s="1">
        <f t="shared" si="3"/>
        <v>32783.793655780602</v>
      </c>
      <c r="H20" s="1">
        <f t="shared" si="1"/>
        <v>136.59914023241919</v>
      </c>
      <c r="I20" s="1">
        <f t="shared" si="4"/>
        <v>1661.6546860475096</v>
      </c>
      <c r="J20" s="8">
        <f t="shared" si="2"/>
        <v>1798.2538262799287</v>
      </c>
    </row>
    <row r="21" spans="5:10" x14ac:dyDescent="0.45">
      <c r="E21">
        <v>19</v>
      </c>
      <c r="F21" s="7">
        <f t="shared" si="0"/>
        <v>19</v>
      </c>
      <c r="G21" s="1">
        <f t="shared" si="3"/>
        <v>31122.138969733092</v>
      </c>
      <c r="H21" s="1">
        <f t="shared" si="1"/>
        <v>129.67557904055454</v>
      </c>
      <c r="I21" s="1">
        <f t="shared" si="4"/>
        <v>1668.5782472393742</v>
      </c>
      <c r="J21" s="8">
        <f t="shared" si="2"/>
        <v>1798.2538262799287</v>
      </c>
    </row>
    <row r="22" spans="5:10" x14ac:dyDescent="0.45">
      <c r="E22">
        <v>20</v>
      </c>
      <c r="F22" s="7">
        <f t="shared" si="0"/>
        <v>20</v>
      </c>
      <c r="G22" s="1">
        <f t="shared" si="3"/>
        <v>29453.560722493719</v>
      </c>
      <c r="H22" s="1">
        <f t="shared" si="1"/>
        <v>122.72316967705716</v>
      </c>
      <c r="I22" s="1">
        <f t="shared" si="4"/>
        <v>1675.5306566028717</v>
      </c>
      <c r="J22" s="8">
        <f t="shared" si="2"/>
        <v>1798.2538262799287</v>
      </c>
    </row>
    <row r="23" spans="5:10" x14ac:dyDescent="0.45">
      <c r="E23">
        <v>21</v>
      </c>
      <c r="F23" s="7">
        <f t="shared" si="0"/>
        <v>21</v>
      </c>
      <c r="G23" s="1">
        <f t="shared" si="3"/>
        <v>27778.030065890849</v>
      </c>
      <c r="H23" s="1">
        <f t="shared" si="1"/>
        <v>115.74179194121187</v>
      </c>
      <c r="I23" s="1">
        <f t="shared" si="4"/>
        <v>1682.5120343387168</v>
      </c>
      <c r="J23" s="8">
        <f t="shared" si="2"/>
        <v>1798.2538262799287</v>
      </c>
    </row>
    <row r="24" spans="5:10" x14ac:dyDescent="0.45">
      <c r="E24">
        <v>22</v>
      </c>
      <c r="F24" s="7">
        <f t="shared" si="0"/>
        <v>22</v>
      </c>
      <c r="G24" s="1">
        <f t="shared" si="3"/>
        <v>26095.518031552132</v>
      </c>
      <c r="H24" s="1">
        <f t="shared" si="1"/>
        <v>108.73132513146722</v>
      </c>
      <c r="I24" s="1">
        <f t="shared" si="4"/>
        <v>1689.5225011484615</v>
      </c>
      <c r="J24" s="8">
        <f t="shared" si="2"/>
        <v>1798.2538262799287</v>
      </c>
    </row>
    <row r="25" spans="5:10" x14ac:dyDescent="0.45">
      <c r="E25">
        <v>23</v>
      </c>
      <c r="F25" s="7">
        <f t="shared" si="0"/>
        <v>23</v>
      </c>
      <c r="G25" s="1">
        <f t="shared" si="3"/>
        <v>24405.99553040367</v>
      </c>
      <c r="H25" s="1">
        <f t="shared" si="1"/>
        <v>101.69164804334862</v>
      </c>
      <c r="I25" s="1">
        <f t="shared" si="4"/>
        <v>1696.5621782365802</v>
      </c>
      <c r="J25" s="8">
        <f t="shared" si="2"/>
        <v>1798.2538262799287</v>
      </c>
    </row>
    <row r="26" spans="5:10" x14ac:dyDescent="0.45">
      <c r="E26">
        <v>24</v>
      </c>
      <c r="F26" s="7">
        <f t="shared" si="0"/>
        <v>24</v>
      </c>
      <c r="G26" s="1">
        <f t="shared" si="3"/>
        <v>22709.433352167089</v>
      </c>
      <c r="H26" s="1">
        <f t="shared" si="1"/>
        <v>94.622638967362874</v>
      </c>
      <c r="I26" s="1">
        <f t="shared" si="4"/>
        <v>1703.6311873125658</v>
      </c>
      <c r="J26" s="8">
        <f t="shared" si="2"/>
        <v>1798.2538262799287</v>
      </c>
    </row>
    <row r="27" spans="5:10" x14ac:dyDescent="0.45">
      <c r="E27">
        <v>25</v>
      </c>
      <c r="F27" s="7">
        <f t="shared" si="0"/>
        <v>25</v>
      </c>
      <c r="G27" s="1">
        <f t="shared" si="3"/>
        <v>21005.802164854522</v>
      </c>
      <c r="H27" s="1">
        <f t="shared" si="1"/>
        <v>87.524175686893841</v>
      </c>
      <c r="I27" s="1">
        <f t="shared" si="4"/>
        <v>1710.7296505930349</v>
      </c>
      <c r="J27" s="8">
        <f t="shared" si="2"/>
        <v>1798.2538262799287</v>
      </c>
    </row>
    <row r="28" spans="5:10" x14ac:dyDescent="0.45">
      <c r="E28">
        <v>26</v>
      </c>
      <c r="F28" s="7">
        <f t="shared" si="0"/>
        <v>26</v>
      </c>
      <c r="G28" s="1">
        <f t="shared" si="3"/>
        <v>19295.072514261487</v>
      </c>
      <c r="H28" s="1">
        <f t="shared" si="1"/>
        <v>80.396135476089526</v>
      </c>
      <c r="I28" s="1">
        <f t="shared" si="4"/>
        <v>1717.8576908038392</v>
      </c>
      <c r="J28" s="8">
        <f t="shared" si="2"/>
        <v>1798.2538262799287</v>
      </c>
    </row>
    <row r="29" spans="5:10" x14ac:dyDescent="0.45">
      <c r="E29">
        <v>27</v>
      </c>
      <c r="F29" s="7">
        <f t="shared" si="0"/>
        <v>27</v>
      </c>
      <c r="G29" s="1">
        <f t="shared" si="3"/>
        <v>17577.214823457649</v>
      </c>
      <c r="H29" s="1">
        <f t="shared" si="1"/>
        <v>73.238395097740209</v>
      </c>
      <c r="I29" s="1">
        <f t="shared" si="4"/>
        <v>1725.0154311821884</v>
      </c>
      <c r="J29" s="8">
        <f t="shared" si="2"/>
        <v>1798.2538262799287</v>
      </c>
    </row>
    <row r="30" spans="5:10" x14ac:dyDescent="0.45">
      <c r="E30">
        <v>28</v>
      </c>
      <c r="F30" s="7">
        <f t="shared" si="0"/>
        <v>28</v>
      </c>
      <c r="G30" s="1">
        <f t="shared" si="3"/>
        <v>15852.199392275461</v>
      </c>
      <c r="H30" s="1">
        <f t="shared" si="1"/>
        <v>66.050830801147754</v>
      </c>
      <c r="I30" s="1">
        <f t="shared" si="4"/>
        <v>1732.2029954787808</v>
      </c>
      <c r="J30" s="8">
        <f t="shared" si="2"/>
        <v>1798.2538262799287</v>
      </c>
    </row>
    <row r="31" spans="5:10" x14ac:dyDescent="0.45">
      <c r="E31">
        <v>29</v>
      </c>
      <c r="F31" s="7">
        <f t="shared" si="0"/>
        <v>29</v>
      </c>
      <c r="G31" s="1">
        <f t="shared" si="3"/>
        <v>14119.99639679668</v>
      </c>
      <c r="H31" s="1">
        <f t="shared" si="1"/>
        <v>58.833318319986162</v>
      </c>
      <c r="I31" s="1">
        <f t="shared" si="4"/>
        <v>1739.4205079599426</v>
      </c>
      <c r="J31" s="8">
        <f t="shared" si="2"/>
        <v>1798.2538262799287</v>
      </c>
    </row>
    <row r="32" spans="5:10" x14ac:dyDescent="0.45">
      <c r="E32">
        <v>30</v>
      </c>
      <c r="F32" s="7">
        <f t="shared" si="0"/>
        <v>30</v>
      </c>
      <c r="G32" s="1">
        <f t="shared" si="3"/>
        <v>12380.575888836736</v>
      </c>
      <c r="H32" s="1">
        <f t="shared" si="1"/>
        <v>51.585732870153066</v>
      </c>
      <c r="I32" s="1">
        <f t="shared" si="4"/>
        <v>1746.6680934097756</v>
      </c>
      <c r="J32" s="8">
        <f t="shared" si="2"/>
        <v>1798.2538262799287</v>
      </c>
    </row>
    <row r="33" spans="5:10" x14ac:dyDescent="0.45">
      <c r="E33">
        <v>31</v>
      </c>
      <c r="F33" s="7">
        <f t="shared" si="0"/>
        <v>31</v>
      </c>
      <c r="G33" s="1">
        <f t="shared" si="3"/>
        <v>10633.907795426961</v>
      </c>
      <c r="H33" s="1">
        <f t="shared" si="1"/>
        <v>44.307949147612341</v>
      </c>
      <c r="I33" s="1">
        <f t="shared" si="4"/>
        <v>1753.9458771323164</v>
      </c>
      <c r="J33" s="8">
        <f t="shared" si="2"/>
        <v>1798.2538262799287</v>
      </c>
    </row>
    <row r="34" spans="5:10" x14ac:dyDescent="0.45">
      <c r="E34">
        <v>32</v>
      </c>
      <c r="F34" s="7">
        <f t="shared" si="0"/>
        <v>32</v>
      </c>
      <c r="G34" s="1">
        <f t="shared" si="3"/>
        <v>8879.9619182946444</v>
      </c>
      <c r="H34" s="1">
        <f t="shared" si="1"/>
        <v>36.999841326227681</v>
      </c>
      <c r="I34" s="1">
        <f t="shared" si="4"/>
        <v>1761.2539849537011</v>
      </c>
      <c r="J34" s="8">
        <f t="shared" si="2"/>
        <v>1798.2538262799287</v>
      </c>
    </row>
    <row r="35" spans="5:10" x14ac:dyDescent="0.45">
      <c r="E35">
        <v>33</v>
      </c>
      <c r="F35" s="7">
        <f t="shared" si="0"/>
        <v>33</v>
      </c>
      <c r="G35" s="1">
        <f t="shared" si="3"/>
        <v>7118.7079333409438</v>
      </c>
      <c r="H35" s="1">
        <f t="shared" si="1"/>
        <v>29.661283055587266</v>
      </c>
      <c r="I35" s="1">
        <f t="shared" si="4"/>
        <v>1768.5925432243414</v>
      </c>
      <c r="J35" s="8">
        <f t="shared" si="2"/>
        <v>1798.2538262799287</v>
      </c>
    </row>
    <row r="36" spans="5:10" x14ac:dyDescent="0.45">
      <c r="E36">
        <v>34</v>
      </c>
      <c r="F36" s="7">
        <f t="shared" si="0"/>
        <v>34</v>
      </c>
      <c r="G36" s="1">
        <f t="shared" si="3"/>
        <v>5350.1153901166026</v>
      </c>
      <c r="H36" s="1">
        <f t="shared" si="1"/>
        <v>22.292147458819176</v>
      </c>
      <c r="I36" s="1">
        <f t="shared" si="4"/>
        <v>1775.9616788211094</v>
      </c>
      <c r="J36" s="8">
        <f t="shared" si="2"/>
        <v>1798.2538262799287</v>
      </c>
    </row>
    <row r="37" spans="5:10" x14ac:dyDescent="0.45">
      <c r="E37">
        <v>35</v>
      </c>
      <c r="F37" s="7">
        <f t="shared" si="0"/>
        <v>35</v>
      </c>
      <c r="G37" s="1">
        <f t="shared" si="3"/>
        <v>3574.1537112954929</v>
      </c>
      <c r="H37" s="1">
        <f t="shared" si="1"/>
        <v>14.892307130397887</v>
      </c>
      <c r="I37" s="1">
        <f t="shared" si="4"/>
        <v>1783.3615191495307</v>
      </c>
      <c r="J37" s="8">
        <f t="shared" si="2"/>
        <v>1798.2538262799287</v>
      </c>
    </row>
    <row r="38" spans="5:10" x14ac:dyDescent="0.45">
      <c r="E38">
        <v>36</v>
      </c>
      <c r="F38" s="7">
        <f t="shared" si="0"/>
        <v>36</v>
      </c>
      <c r="G38" s="1">
        <f t="shared" si="3"/>
        <v>1790.7921921459622</v>
      </c>
      <c r="H38" s="1">
        <f t="shared" si="1"/>
        <v>7.4616341339415087</v>
      </c>
      <c r="I38" s="1">
        <f t="shared" si="4"/>
        <v>1790.7921921459872</v>
      </c>
      <c r="J38" s="8">
        <f t="shared" si="2"/>
        <v>1798.2538262799287</v>
      </c>
    </row>
    <row r="39" spans="5:10" x14ac:dyDescent="0.45">
      <c r="E39">
        <v>37</v>
      </c>
      <c r="F39" s="7" t="str">
        <f t="shared" si="0"/>
        <v>-</v>
      </c>
      <c r="G39" s="1">
        <f t="shared" si="3"/>
        <v>0</v>
      </c>
      <c r="H39" s="1">
        <f t="shared" si="1"/>
        <v>0</v>
      </c>
      <c r="I39" s="1">
        <f t="shared" si="4"/>
        <v>0</v>
      </c>
      <c r="J39" s="8">
        <f t="shared" si="2"/>
        <v>0</v>
      </c>
    </row>
    <row r="40" spans="5:10" x14ac:dyDescent="0.45">
      <c r="E40">
        <v>38</v>
      </c>
      <c r="F40" s="7" t="str">
        <f t="shared" si="0"/>
        <v>-</v>
      </c>
      <c r="G40" s="1">
        <f t="shared" si="3"/>
        <v>0</v>
      </c>
      <c r="H40" s="1">
        <f t="shared" si="1"/>
        <v>0</v>
      </c>
      <c r="I40" s="1">
        <f t="shared" si="4"/>
        <v>0</v>
      </c>
      <c r="J40" s="8">
        <f t="shared" si="2"/>
        <v>0</v>
      </c>
    </row>
    <row r="41" spans="5:10" x14ac:dyDescent="0.45">
      <c r="E41">
        <v>39</v>
      </c>
      <c r="F41" s="7" t="str">
        <f t="shared" si="0"/>
        <v>-</v>
      </c>
      <c r="G41" s="1">
        <f t="shared" si="3"/>
        <v>0</v>
      </c>
      <c r="H41" s="1">
        <f t="shared" si="1"/>
        <v>0</v>
      </c>
      <c r="I41" s="1">
        <f t="shared" si="4"/>
        <v>0</v>
      </c>
      <c r="J41" s="8">
        <f t="shared" si="2"/>
        <v>0</v>
      </c>
    </row>
    <row r="42" spans="5:10" x14ac:dyDescent="0.45">
      <c r="E42">
        <v>40</v>
      </c>
      <c r="F42" s="7" t="str">
        <f t="shared" si="0"/>
        <v>-</v>
      </c>
      <c r="G42" s="1">
        <f t="shared" si="3"/>
        <v>0</v>
      </c>
      <c r="H42" s="1">
        <f t="shared" si="1"/>
        <v>0</v>
      </c>
      <c r="I42" s="1">
        <f t="shared" si="4"/>
        <v>0</v>
      </c>
      <c r="J42" s="8">
        <f t="shared" si="2"/>
        <v>0</v>
      </c>
    </row>
    <row r="43" spans="5:10" x14ac:dyDescent="0.45">
      <c r="E43">
        <v>41</v>
      </c>
      <c r="F43" s="7" t="str">
        <f t="shared" si="0"/>
        <v>-</v>
      </c>
      <c r="G43" s="1">
        <f t="shared" si="3"/>
        <v>0</v>
      </c>
      <c r="H43" s="1">
        <f t="shared" si="1"/>
        <v>0</v>
      </c>
      <c r="I43" s="1">
        <f t="shared" si="4"/>
        <v>0</v>
      </c>
      <c r="J43" s="8">
        <f t="shared" si="2"/>
        <v>0</v>
      </c>
    </row>
    <row r="44" spans="5:10" x14ac:dyDescent="0.45">
      <c r="E44">
        <v>42</v>
      </c>
      <c r="F44" s="7" t="str">
        <f t="shared" si="0"/>
        <v>-</v>
      </c>
      <c r="G44" s="1">
        <f t="shared" si="3"/>
        <v>0</v>
      </c>
      <c r="H44" s="1">
        <f t="shared" si="1"/>
        <v>0</v>
      </c>
      <c r="I44" s="1">
        <f t="shared" si="4"/>
        <v>0</v>
      </c>
      <c r="J44" s="8">
        <f t="shared" si="2"/>
        <v>0</v>
      </c>
    </row>
    <row r="45" spans="5:10" x14ac:dyDescent="0.45">
      <c r="E45">
        <v>43</v>
      </c>
      <c r="F45" s="7" t="str">
        <f t="shared" si="0"/>
        <v>-</v>
      </c>
      <c r="G45" s="1">
        <f t="shared" si="3"/>
        <v>0</v>
      </c>
      <c r="H45" s="1">
        <f t="shared" si="1"/>
        <v>0</v>
      </c>
      <c r="I45" s="1">
        <f t="shared" si="4"/>
        <v>0</v>
      </c>
      <c r="J45" s="8">
        <f t="shared" si="2"/>
        <v>0</v>
      </c>
    </row>
    <row r="46" spans="5:10" x14ac:dyDescent="0.45">
      <c r="E46">
        <v>44</v>
      </c>
      <c r="F46" s="7" t="str">
        <f t="shared" si="0"/>
        <v>-</v>
      </c>
      <c r="G46" s="1">
        <f t="shared" si="3"/>
        <v>0</v>
      </c>
      <c r="H46" s="1">
        <f t="shared" si="1"/>
        <v>0</v>
      </c>
      <c r="I46" s="1">
        <f t="shared" si="4"/>
        <v>0</v>
      </c>
      <c r="J46" s="8">
        <f t="shared" si="2"/>
        <v>0</v>
      </c>
    </row>
    <row r="47" spans="5:10" x14ac:dyDescent="0.45">
      <c r="E47">
        <v>45</v>
      </c>
      <c r="F47" s="7" t="str">
        <f t="shared" si="0"/>
        <v>-</v>
      </c>
      <c r="G47" s="1">
        <f t="shared" si="3"/>
        <v>0</v>
      </c>
      <c r="H47" s="1">
        <f t="shared" si="1"/>
        <v>0</v>
      </c>
      <c r="I47" s="1">
        <f t="shared" si="4"/>
        <v>0</v>
      </c>
      <c r="J47" s="8">
        <f t="shared" si="2"/>
        <v>0</v>
      </c>
    </row>
    <row r="48" spans="5:10" x14ac:dyDescent="0.45">
      <c r="E48">
        <v>46</v>
      </c>
      <c r="F48" s="7" t="str">
        <f t="shared" si="0"/>
        <v>-</v>
      </c>
      <c r="G48" s="1">
        <f t="shared" si="3"/>
        <v>0</v>
      </c>
      <c r="H48" s="1">
        <f t="shared" si="1"/>
        <v>0</v>
      </c>
      <c r="I48" s="1">
        <f t="shared" si="4"/>
        <v>0</v>
      </c>
      <c r="J48" s="8">
        <f t="shared" si="2"/>
        <v>0</v>
      </c>
    </row>
    <row r="49" spans="5:10" x14ac:dyDescent="0.45">
      <c r="E49">
        <v>47</v>
      </c>
      <c r="F49" s="7" t="str">
        <f t="shared" si="0"/>
        <v>-</v>
      </c>
      <c r="G49" s="1">
        <f t="shared" si="3"/>
        <v>0</v>
      </c>
      <c r="H49" s="1">
        <f t="shared" si="1"/>
        <v>0</v>
      </c>
      <c r="I49" s="1">
        <f t="shared" si="4"/>
        <v>0</v>
      </c>
      <c r="J49" s="8">
        <f t="shared" si="2"/>
        <v>0</v>
      </c>
    </row>
    <row r="50" spans="5:10" x14ac:dyDescent="0.45">
      <c r="E50">
        <v>48</v>
      </c>
      <c r="F50" s="7" t="str">
        <f t="shared" si="0"/>
        <v>-</v>
      </c>
      <c r="G50" s="1">
        <f t="shared" si="3"/>
        <v>0</v>
      </c>
      <c r="H50" s="1">
        <f t="shared" si="1"/>
        <v>0</v>
      </c>
      <c r="I50" s="1">
        <f t="shared" si="4"/>
        <v>0</v>
      </c>
      <c r="J50" s="8">
        <f t="shared" si="2"/>
        <v>0</v>
      </c>
    </row>
    <row r="51" spans="5:10" x14ac:dyDescent="0.45">
      <c r="E51">
        <v>49</v>
      </c>
      <c r="F51" s="7" t="str">
        <f t="shared" si="0"/>
        <v>-</v>
      </c>
      <c r="G51" s="1">
        <f t="shared" si="3"/>
        <v>0</v>
      </c>
      <c r="H51" s="1">
        <f t="shared" si="1"/>
        <v>0</v>
      </c>
      <c r="I51" s="1">
        <f t="shared" si="4"/>
        <v>0</v>
      </c>
      <c r="J51" s="8">
        <f t="shared" si="2"/>
        <v>0</v>
      </c>
    </row>
    <row r="52" spans="5:10" x14ac:dyDescent="0.45">
      <c r="E52">
        <v>50</v>
      </c>
      <c r="F52" s="7" t="str">
        <f t="shared" si="0"/>
        <v>-</v>
      </c>
      <c r="G52" s="1">
        <f t="shared" si="3"/>
        <v>0</v>
      </c>
      <c r="H52" s="1">
        <f t="shared" si="1"/>
        <v>0</v>
      </c>
      <c r="I52" s="1">
        <f t="shared" si="4"/>
        <v>0</v>
      </c>
      <c r="J52" s="8">
        <f t="shared" si="2"/>
        <v>0</v>
      </c>
    </row>
    <row r="53" spans="5:10" x14ac:dyDescent="0.45">
      <c r="E53">
        <v>51</v>
      </c>
      <c r="F53" s="7" t="str">
        <f t="shared" si="0"/>
        <v>-</v>
      </c>
      <c r="G53" s="1">
        <f t="shared" si="3"/>
        <v>0</v>
      </c>
      <c r="H53" s="1">
        <f t="shared" si="1"/>
        <v>0</v>
      </c>
      <c r="I53" s="1">
        <f t="shared" si="4"/>
        <v>0</v>
      </c>
      <c r="J53" s="8">
        <f t="shared" si="2"/>
        <v>0</v>
      </c>
    </row>
    <row r="54" spans="5:10" x14ac:dyDescent="0.45">
      <c r="E54">
        <v>52</v>
      </c>
      <c r="F54" s="7" t="str">
        <f t="shared" si="0"/>
        <v>-</v>
      </c>
      <c r="G54" s="1">
        <f t="shared" si="3"/>
        <v>0</v>
      </c>
      <c r="H54" s="1">
        <f t="shared" si="1"/>
        <v>0</v>
      </c>
      <c r="I54" s="1">
        <f t="shared" si="4"/>
        <v>0</v>
      </c>
      <c r="J54" s="8">
        <f t="shared" si="2"/>
        <v>0</v>
      </c>
    </row>
    <row r="55" spans="5:10" x14ac:dyDescent="0.45">
      <c r="E55">
        <v>53</v>
      </c>
      <c r="F55" s="7" t="str">
        <f t="shared" si="0"/>
        <v>-</v>
      </c>
      <c r="G55" s="1">
        <f t="shared" si="3"/>
        <v>0</v>
      </c>
      <c r="H55" s="1">
        <f t="shared" si="1"/>
        <v>0</v>
      </c>
      <c r="I55" s="1">
        <f t="shared" si="4"/>
        <v>0</v>
      </c>
      <c r="J55" s="8">
        <f t="shared" si="2"/>
        <v>0</v>
      </c>
    </row>
    <row r="56" spans="5:10" x14ac:dyDescent="0.45">
      <c r="E56">
        <v>54</v>
      </c>
      <c r="F56" s="7" t="str">
        <f t="shared" si="0"/>
        <v>-</v>
      </c>
      <c r="G56" s="1">
        <f t="shared" si="3"/>
        <v>0</v>
      </c>
      <c r="H56" s="1">
        <f t="shared" si="1"/>
        <v>0</v>
      </c>
      <c r="I56" s="1">
        <f t="shared" si="4"/>
        <v>0</v>
      </c>
      <c r="J56" s="8">
        <f t="shared" si="2"/>
        <v>0</v>
      </c>
    </row>
    <row r="57" spans="5:10" x14ac:dyDescent="0.45">
      <c r="E57">
        <v>55</v>
      </c>
      <c r="F57" s="7" t="str">
        <f t="shared" si="0"/>
        <v>-</v>
      </c>
      <c r="G57" s="1">
        <f t="shared" si="3"/>
        <v>0</v>
      </c>
      <c r="H57" s="1">
        <f t="shared" si="1"/>
        <v>0</v>
      </c>
      <c r="I57" s="1">
        <f t="shared" si="4"/>
        <v>0</v>
      </c>
      <c r="J57" s="8">
        <f t="shared" si="2"/>
        <v>0</v>
      </c>
    </row>
    <row r="58" spans="5:10" x14ac:dyDescent="0.45">
      <c r="E58">
        <v>56</v>
      </c>
      <c r="F58" s="7" t="str">
        <f t="shared" si="0"/>
        <v>-</v>
      </c>
      <c r="G58" s="1">
        <f t="shared" si="3"/>
        <v>0</v>
      </c>
      <c r="H58" s="1">
        <f t="shared" si="1"/>
        <v>0</v>
      </c>
      <c r="I58" s="1">
        <f t="shared" si="4"/>
        <v>0</v>
      </c>
      <c r="J58" s="8">
        <f t="shared" si="2"/>
        <v>0</v>
      </c>
    </row>
    <row r="59" spans="5:10" x14ac:dyDescent="0.45">
      <c r="E59">
        <v>57</v>
      </c>
      <c r="F59" s="7" t="str">
        <f t="shared" si="0"/>
        <v>-</v>
      </c>
      <c r="G59" s="1">
        <f t="shared" si="3"/>
        <v>0</v>
      </c>
      <c r="H59" s="1">
        <f t="shared" si="1"/>
        <v>0</v>
      </c>
      <c r="I59" s="1">
        <f t="shared" si="4"/>
        <v>0</v>
      </c>
      <c r="J59" s="8">
        <f t="shared" si="2"/>
        <v>0</v>
      </c>
    </row>
    <row r="60" spans="5:10" x14ac:dyDescent="0.45">
      <c r="E60">
        <v>58</v>
      </c>
      <c r="F60" s="7" t="str">
        <f t="shared" si="0"/>
        <v>-</v>
      </c>
      <c r="G60" s="1">
        <f t="shared" si="3"/>
        <v>0</v>
      </c>
      <c r="H60" s="1">
        <f t="shared" si="1"/>
        <v>0</v>
      </c>
      <c r="I60" s="1">
        <f t="shared" si="4"/>
        <v>0</v>
      </c>
      <c r="J60" s="8">
        <f t="shared" si="2"/>
        <v>0</v>
      </c>
    </row>
    <row r="61" spans="5:10" x14ac:dyDescent="0.45">
      <c r="E61">
        <v>59</v>
      </c>
      <c r="F61" s="7" t="str">
        <f t="shared" si="0"/>
        <v>-</v>
      </c>
      <c r="G61" s="1">
        <f t="shared" si="3"/>
        <v>0</v>
      </c>
      <c r="H61" s="1">
        <f t="shared" si="1"/>
        <v>0</v>
      </c>
      <c r="I61" s="1">
        <f t="shared" si="4"/>
        <v>0</v>
      </c>
      <c r="J61" s="8">
        <f t="shared" si="2"/>
        <v>0</v>
      </c>
    </row>
    <row r="62" spans="5:10" x14ac:dyDescent="0.45">
      <c r="E62">
        <v>60</v>
      </c>
      <c r="F62" s="7" t="str">
        <f t="shared" si="0"/>
        <v>-</v>
      </c>
      <c r="G62" s="1">
        <f t="shared" si="3"/>
        <v>0</v>
      </c>
      <c r="H62" s="1">
        <f t="shared" si="1"/>
        <v>0</v>
      </c>
      <c r="I62" s="1">
        <f t="shared" si="4"/>
        <v>0</v>
      </c>
      <c r="J62" s="8">
        <f t="shared" si="2"/>
        <v>0</v>
      </c>
    </row>
    <row r="63" spans="5:10" x14ac:dyDescent="0.45">
      <c r="E63">
        <v>61</v>
      </c>
      <c r="F63" s="7" t="str">
        <f t="shared" si="0"/>
        <v>-</v>
      </c>
      <c r="G63" s="1">
        <f t="shared" si="3"/>
        <v>0</v>
      </c>
      <c r="H63" s="1">
        <f t="shared" si="1"/>
        <v>0</v>
      </c>
      <c r="I63" s="1">
        <f t="shared" si="4"/>
        <v>0</v>
      </c>
      <c r="J63" s="8">
        <f t="shared" si="2"/>
        <v>0</v>
      </c>
    </row>
    <row r="64" spans="5:10" x14ac:dyDescent="0.45">
      <c r="E64">
        <v>62</v>
      </c>
      <c r="F64" s="7" t="str">
        <f t="shared" si="0"/>
        <v>-</v>
      </c>
      <c r="G64" s="1">
        <f t="shared" si="3"/>
        <v>0</v>
      </c>
      <c r="H64" s="1">
        <f t="shared" si="1"/>
        <v>0</v>
      </c>
      <c r="I64" s="1">
        <f t="shared" si="4"/>
        <v>0</v>
      </c>
      <c r="J64" s="8">
        <f t="shared" si="2"/>
        <v>0</v>
      </c>
    </row>
    <row r="65" spans="5:10" x14ac:dyDescent="0.45">
      <c r="E65">
        <v>63</v>
      </c>
      <c r="F65" s="7" t="str">
        <f t="shared" si="0"/>
        <v>-</v>
      </c>
      <c r="G65" s="1">
        <f t="shared" si="3"/>
        <v>0</v>
      </c>
      <c r="H65" s="1">
        <f t="shared" si="1"/>
        <v>0</v>
      </c>
      <c r="I65" s="1">
        <f t="shared" si="4"/>
        <v>0</v>
      </c>
      <c r="J65" s="8">
        <f t="shared" si="2"/>
        <v>0</v>
      </c>
    </row>
    <row r="66" spans="5:10" x14ac:dyDescent="0.45">
      <c r="E66">
        <v>64</v>
      </c>
      <c r="F66" s="7" t="str">
        <f t="shared" si="0"/>
        <v>-</v>
      </c>
      <c r="G66" s="1">
        <f t="shared" si="3"/>
        <v>0</v>
      </c>
      <c r="H66" s="1">
        <f t="shared" si="1"/>
        <v>0</v>
      </c>
      <c r="I66" s="1">
        <f t="shared" si="4"/>
        <v>0</v>
      </c>
      <c r="J66" s="8">
        <f t="shared" si="2"/>
        <v>0</v>
      </c>
    </row>
    <row r="67" spans="5:10" x14ac:dyDescent="0.45">
      <c r="E67">
        <v>65</v>
      </c>
      <c r="F67" s="7" t="str">
        <f t="shared" si="0"/>
        <v>-</v>
      </c>
      <c r="G67" s="1">
        <f t="shared" si="3"/>
        <v>0</v>
      </c>
      <c r="H67" s="1">
        <f t="shared" si="1"/>
        <v>0</v>
      </c>
      <c r="I67" s="1">
        <f t="shared" si="4"/>
        <v>0</v>
      </c>
      <c r="J67" s="8">
        <f t="shared" si="2"/>
        <v>0</v>
      </c>
    </row>
    <row r="68" spans="5:10" x14ac:dyDescent="0.45">
      <c r="E68">
        <v>66</v>
      </c>
      <c r="F68" s="7" t="str">
        <f t="shared" ref="F68:F131" si="5">IF(antallterminer&gt;F67,F67+1,"-")</f>
        <v>-</v>
      </c>
      <c r="G68" s="1">
        <f t="shared" si="3"/>
        <v>0</v>
      </c>
      <c r="H68" s="1">
        <f t="shared" ref="H68:H131" si="6">IF(F68&lt;&gt;"-",terminrente*G68,)</f>
        <v>0</v>
      </c>
      <c r="I68" s="1">
        <f t="shared" si="4"/>
        <v>0</v>
      </c>
      <c r="J68" s="8">
        <f t="shared" ref="J68:J131" si="7">IF(F68&lt;&gt;"-",terminbeløp,)</f>
        <v>0</v>
      </c>
    </row>
    <row r="69" spans="5:10" x14ac:dyDescent="0.45">
      <c r="E69">
        <v>67</v>
      </c>
      <c r="F69" s="7" t="str">
        <f t="shared" si="5"/>
        <v>-</v>
      </c>
      <c r="G69" s="1">
        <f t="shared" ref="G69:G132" si="8">IF(F69&lt;&gt;"-",G68-I68,)</f>
        <v>0</v>
      </c>
      <c r="H69" s="1">
        <f t="shared" si="6"/>
        <v>0</v>
      </c>
      <c r="I69" s="1">
        <f t="shared" ref="I69:I132" si="9">IF(F69&lt;&gt;"-",J69-H69,)</f>
        <v>0</v>
      </c>
      <c r="J69" s="8">
        <f t="shared" si="7"/>
        <v>0</v>
      </c>
    </row>
    <row r="70" spans="5:10" x14ac:dyDescent="0.45">
      <c r="E70">
        <v>68</v>
      </c>
      <c r="F70" s="7" t="str">
        <f t="shared" si="5"/>
        <v>-</v>
      </c>
      <c r="G70" s="1">
        <f t="shared" si="8"/>
        <v>0</v>
      </c>
      <c r="H70" s="1">
        <f t="shared" si="6"/>
        <v>0</v>
      </c>
      <c r="I70" s="1">
        <f t="shared" si="9"/>
        <v>0</v>
      </c>
      <c r="J70" s="8">
        <f t="shared" si="7"/>
        <v>0</v>
      </c>
    </row>
    <row r="71" spans="5:10" x14ac:dyDescent="0.45">
      <c r="E71">
        <v>69</v>
      </c>
      <c r="F71" s="7" t="str">
        <f t="shared" si="5"/>
        <v>-</v>
      </c>
      <c r="G71" s="1">
        <f t="shared" si="8"/>
        <v>0</v>
      </c>
      <c r="H71" s="1">
        <f t="shared" si="6"/>
        <v>0</v>
      </c>
      <c r="I71" s="1">
        <f t="shared" si="9"/>
        <v>0</v>
      </c>
      <c r="J71" s="8">
        <f t="shared" si="7"/>
        <v>0</v>
      </c>
    </row>
    <row r="72" spans="5:10" x14ac:dyDescent="0.45">
      <c r="E72">
        <v>70</v>
      </c>
      <c r="F72" s="7" t="str">
        <f t="shared" si="5"/>
        <v>-</v>
      </c>
      <c r="G72" s="1">
        <f t="shared" si="8"/>
        <v>0</v>
      </c>
      <c r="H72" s="1">
        <f t="shared" si="6"/>
        <v>0</v>
      </c>
      <c r="I72" s="1">
        <f t="shared" si="9"/>
        <v>0</v>
      </c>
      <c r="J72" s="8">
        <f t="shared" si="7"/>
        <v>0</v>
      </c>
    </row>
    <row r="73" spans="5:10" x14ac:dyDescent="0.45">
      <c r="E73">
        <v>71</v>
      </c>
      <c r="F73" s="7" t="str">
        <f t="shared" si="5"/>
        <v>-</v>
      </c>
      <c r="G73" s="1">
        <f t="shared" si="8"/>
        <v>0</v>
      </c>
      <c r="H73" s="1">
        <f t="shared" si="6"/>
        <v>0</v>
      </c>
      <c r="I73" s="1">
        <f t="shared" si="9"/>
        <v>0</v>
      </c>
      <c r="J73" s="8">
        <f t="shared" si="7"/>
        <v>0</v>
      </c>
    </row>
    <row r="74" spans="5:10" x14ac:dyDescent="0.45">
      <c r="E74">
        <v>72</v>
      </c>
      <c r="F74" s="7" t="str">
        <f t="shared" si="5"/>
        <v>-</v>
      </c>
      <c r="G74" s="1">
        <f t="shared" si="8"/>
        <v>0</v>
      </c>
      <c r="H74" s="1">
        <f t="shared" si="6"/>
        <v>0</v>
      </c>
      <c r="I74" s="1">
        <f t="shared" si="9"/>
        <v>0</v>
      </c>
      <c r="J74" s="8">
        <f t="shared" si="7"/>
        <v>0</v>
      </c>
    </row>
    <row r="75" spans="5:10" x14ac:dyDescent="0.45">
      <c r="E75">
        <v>73</v>
      </c>
      <c r="F75" s="7" t="str">
        <f t="shared" si="5"/>
        <v>-</v>
      </c>
      <c r="G75" s="1">
        <f t="shared" si="8"/>
        <v>0</v>
      </c>
      <c r="H75" s="1">
        <f t="shared" si="6"/>
        <v>0</v>
      </c>
      <c r="I75" s="1">
        <f t="shared" si="9"/>
        <v>0</v>
      </c>
      <c r="J75" s="8">
        <f t="shared" si="7"/>
        <v>0</v>
      </c>
    </row>
    <row r="76" spans="5:10" x14ac:dyDescent="0.45">
      <c r="E76">
        <v>74</v>
      </c>
      <c r="F76" s="7" t="str">
        <f t="shared" si="5"/>
        <v>-</v>
      </c>
      <c r="G76" s="1">
        <f t="shared" si="8"/>
        <v>0</v>
      </c>
      <c r="H76" s="1">
        <f t="shared" si="6"/>
        <v>0</v>
      </c>
      <c r="I76" s="1">
        <f t="shared" si="9"/>
        <v>0</v>
      </c>
      <c r="J76" s="8">
        <f t="shared" si="7"/>
        <v>0</v>
      </c>
    </row>
    <row r="77" spans="5:10" x14ac:dyDescent="0.45">
      <c r="E77">
        <v>75</v>
      </c>
      <c r="F77" s="7" t="str">
        <f t="shared" si="5"/>
        <v>-</v>
      </c>
      <c r="G77" s="1">
        <f t="shared" si="8"/>
        <v>0</v>
      </c>
      <c r="H77" s="1">
        <f t="shared" si="6"/>
        <v>0</v>
      </c>
      <c r="I77" s="1">
        <f t="shared" si="9"/>
        <v>0</v>
      </c>
      <c r="J77" s="8">
        <f t="shared" si="7"/>
        <v>0</v>
      </c>
    </row>
    <row r="78" spans="5:10" x14ac:dyDescent="0.45">
      <c r="E78">
        <v>76</v>
      </c>
      <c r="F78" s="7" t="str">
        <f t="shared" si="5"/>
        <v>-</v>
      </c>
      <c r="G78" s="1">
        <f t="shared" si="8"/>
        <v>0</v>
      </c>
      <c r="H78" s="1">
        <f t="shared" si="6"/>
        <v>0</v>
      </c>
      <c r="I78" s="1">
        <f t="shared" si="9"/>
        <v>0</v>
      </c>
      <c r="J78" s="8">
        <f t="shared" si="7"/>
        <v>0</v>
      </c>
    </row>
    <row r="79" spans="5:10" x14ac:dyDescent="0.45">
      <c r="E79">
        <v>77</v>
      </c>
      <c r="F79" s="7" t="str">
        <f t="shared" si="5"/>
        <v>-</v>
      </c>
      <c r="G79" s="1">
        <f t="shared" si="8"/>
        <v>0</v>
      </c>
      <c r="H79" s="1">
        <f t="shared" si="6"/>
        <v>0</v>
      </c>
      <c r="I79" s="1">
        <f t="shared" si="9"/>
        <v>0</v>
      </c>
      <c r="J79" s="8">
        <f t="shared" si="7"/>
        <v>0</v>
      </c>
    </row>
    <row r="80" spans="5:10" x14ac:dyDescent="0.45">
      <c r="E80">
        <v>78</v>
      </c>
      <c r="F80" s="7" t="str">
        <f t="shared" si="5"/>
        <v>-</v>
      </c>
      <c r="G80" s="1">
        <f t="shared" si="8"/>
        <v>0</v>
      </c>
      <c r="H80" s="1">
        <f t="shared" si="6"/>
        <v>0</v>
      </c>
      <c r="I80" s="1">
        <f t="shared" si="9"/>
        <v>0</v>
      </c>
      <c r="J80" s="8">
        <f t="shared" si="7"/>
        <v>0</v>
      </c>
    </row>
    <row r="81" spans="5:10" x14ac:dyDescent="0.45">
      <c r="E81">
        <v>79</v>
      </c>
      <c r="F81" s="7" t="str">
        <f t="shared" si="5"/>
        <v>-</v>
      </c>
      <c r="G81" s="1">
        <f t="shared" si="8"/>
        <v>0</v>
      </c>
      <c r="H81" s="1">
        <f t="shared" si="6"/>
        <v>0</v>
      </c>
      <c r="I81" s="1">
        <f t="shared" si="9"/>
        <v>0</v>
      </c>
      <c r="J81" s="8">
        <f t="shared" si="7"/>
        <v>0</v>
      </c>
    </row>
    <row r="82" spans="5:10" x14ac:dyDescent="0.45">
      <c r="E82">
        <v>80</v>
      </c>
      <c r="F82" s="7" t="str">
        <f t="shared" si="5"/>
        <v>-</v>
      </c>
      <c r="G82" s="1">
        <f t="shared" si="8"/>
        <v>0</v>
      </c>
      <c r="H82" s="1">
        <f t="shared" si="6"/>
        <v>0</v>
      </c>
      <c r="I82" s="1">
        <f t="shared" si="9"/>
        <v>0</v>
      </c>
      <c r="J82" s="8">
        <f t="shared" si="7"/>
        <v>0</v>
      </c>
    </row>
    <row r="83" spans="5:10" x14ac:dyDescent="0.45">
      <c r="E83">
        <v>81</v>
      </c>
      <c r="F83" s="7" t="str">
        <f t="shared" si="5"/>
        <v>-</v>
      </c>
      <c r="G83" s="1">
        <f t="shared" si="8"/>
        <v>0</v>
      </c>
      <c r="H83" s="1">
        <f t="shared" si="6"/>
        <v>0</v>
      </c>
      <c r="I83" s="1">
        <f t="shared" si="9"/>
        <v>0</v>
      </c>
      <c r="J83" s="8">
        <f t="shared" si="7"/>
        <v>0</v>
      </c>
    </row>
    <row r="84" spans="5:10" x14ac:dyDescent="0.45">
      <c r="E84">
        <v>82</v>
      </c>
      <c r="F84" s="7" t="str">
        <f t="shared" si="5"/>
        <v>-</v>
      </c>
      <c r="G84" s="1">
        <f t="shared" si="8"/>
        <v>0</v>
      </c>
      <c r="H84" s="1">
        <f t="shared" si="6"/>
        <v>0</v>
      </c>
      <c r="I84" s="1">
        <f t="shared" si="9"/>
        <v>0</v>
      </c>
      <c r="J84" s="8">
        <f t="shared" si="7"/>
        <v>0</v>
      </c>
    </row>
    <row r="85" spans="5:10" x14ac:dyDescent="0.45">
      <c r="E85">
        <v>83</v>
      </c>
      <c r="F85" s="7" t="str">
        <f t="shared" si="5"/>
        <v>-</v>
      </c>
      <c r="G85" s="1">
        <f t="shared" si="8"/>
        <v>0</v>
      </c>
      <c r="H85" s="1">
        <f t="shared" si="6"/>
        <v>0</v>
      </c>
      <c r="I85" s="1">
        <f t="shared" si="9"/>
        <v>0</v>
      </c>
      <c r="J85" s="8">
        <f t="shared" si="7"/>
        <v>0</v>
      </c>
    </row>
    <row r="86" spans="5:10" x14ac:dyDescent="0.45">
      <c r="E86">
        <v>84</v>
      </c>
      <c r="F86" s="7" t="str">
        <f t="shared" si="5"/>
        <v>-</v>
      </c>
      <c r="G86" s="1">
        <f t="shared" si="8"/>
        <v>0</v>
      </c>
      <c r="H86" s="1">
        <f t="shared" si="6"/>
        <v>0</v>
      </c>
      <c r="I86" s="1">
        <f t="shared" si="9"/>
        <v>0</v>
      </c>
      <c r="J86" s="8">
        <f t="shared" si="7"/>
        <v>0</v>
      </c>
    </row>
    <row r="87" spans="5:10" x14ac:dyDescent="0.45">
      <c r="E87">
        <v>85</v>
      </c>
      <c r="F87" s="7" t="str">
        <f t="shared" si="5"/>
        <v>-</v>
      </c>
      <c r="G87" s="1">
        <f t="shared" si="8"/>
        <v>0</v>
      </c>
      <c r="H87" s="1">
        <f t="shared" si="6"/>
        <v>0</v>
      </c>
      <c r="I87" s="1">
        <f t="shared" si="9"/>
        <v>0</v>
      </c>
      <c r="J87" s="8">
        <f t="shared" si="7"/>
        <v>0</v>
      </c>
    </row>
    <row r="88" spans="5:10" x14ac:dyDescent="0.45">
      <c r="E88">
        <v>86</v>
      </c>
      <c r="F88" s="7" t="str">
        <f t="shared" si="5"/>
        <v>-</v>
      </c>
      <c r="G88" s="1">
        <f t="shared" si="8"/>
        <v>0</v>
      </c>
      <c r="H88" s="1">
        <f t="shared" si="6"/>
        <v>0</v>
      </c>
      <c r="I88" s="1">
        <f t="shared" si="9"/>
        <v>0</v>
      </c>
      <c r="J88" s="8">
        <f t="shared" si="7"/>
        <v>0</v>
      </c>
    </row>
    <row r="89" spans="5:10" x14ac:dyDescent="0.45">
      <c r="E89">
        <v>87</v>
      </c>
      <c r="F89" s="7" t="str">
        <f t="shared" si="5"/>
        <v>-</v>
      </c>
      <c r="G89" s="1">
        <f t="shared" si="8"/>
        <v>0</v>
      </c>
      <c r="H89" s="1">
        <f t="shared" si="6"/>
        <v>0</v>
      </c>
      <c r="I89" s="1">
        <f t="shared" si="9"/>
        <v>0</v>
      </c>
      <c r="J89" s="8">
        <f t="shared" si="7"/>
        <v>0</v>
      </c>
    </row>
    <row r="90" spans="5:10" x14ac:dyDescent="0.45">
      <c r="E90">
        <v>88</v>
      </c>
      <c r="F90" s="7" t="str">
        <f t="shared" si="5"/>
        <v>-</v>
      </c>
      <c r="G90" s="1">
        <f t="shared" si="8"/>
        <v>0</v>
      </c>
      <c r="H90" s="1">
        <f t="shared" si="6"/>
        <v>0</v>
      </c>
      <c r="I90" s="1">
        <f t="shared" si="9"/>
        <v>0</v>
      </c>
      <c r="J90" s="8">
        <f t="shared" si="7"/>
        <v>0</v>
      </c>
    </row>
    <row r="91" spans="5:10" x14ac:dyDescent="0.45">
      <c r="E91">
        <v>89</v>
      </c>
      <c r="F91" s="7" t="str">
        <f t="shared" si="5"/>
        <v>-</v>
      </c>
      <c r="G91" s="1">
        <f t="shared" si="8"/>
        <v>0</v>
      </c>
      <c r="H91" s="1">
        <f t="shared" si="6"/>
        <v>0</v>
      </c>
      <c r="I91" s="1">
        <f t="shared" si="9"/>
        <v>0</v>
      </c>
      <c r="J91" s="8">
        <f t="shared" si="7"/>
        <v>0</v>
      </c>
    </row>
    <row r="92" spans="5:10" x14ac:dyDescent="0.45">
      <c r="E92">
        <v>90</v>
      </c>
      <c r="F92" s="7" t="str">
        <f t="shared" si="5"/>
        <v>-</v>
      </c>
      <c r="G92" s="1">
        <f t="shared" si="8"/>
        <v>0</v>
      </c>
      <c r="H92" s="1">
        <f t="shared" si="6"/>
        <v>0</v>
      </c>
      <c r="I92" s="1">
        <f t="shared" si="9"/>
        <v>0</v>
      </c>
      <c r="J92" s="8">
        <f t="shared" si="7"/>
        <v>0</v>
      </c>
    </row>
    <row r="93" spans="5:10" x14ac:dyDescent="0.45">
      <c r="E93">
        <v>91</v>
      </c>
      <c r="F93" s="7" t="str">
        <f t="shared" si="5"/>
        <v>-</v>
      </c>
      <c r="G93" s="1">
        <f t="shared" si="8"/>
        <v>0</v>
      </c>
      <c r="H93" s="1">
        <f t="shared" si="6"/>
        <v>0</v>
      </c>
      <c r="I93" s="1">
        <f t="shared" si="9"/>
        <v>0</v>
      </c>
      <c r="J93" s="8">
        <f t="shared" si="7"/>
        <v>0</v>
      </c>
    </row>
    <row r="94" spans="5:10" x14ac:dyDescent="0.45">
      <c r="E94">
        <v>92</v>
      </c>
      <c r="F94" s="7" t="str">
        <f t="shared" si="5"/>
        <v>-</v>
      </c>
      <c r="G94" s="1">
        <f t="shared" si="8"/>
        <v>0</v>
      </c>
      <c r="H94" s="1">
        <f t="shared" si="6"/>
        <v>0</v>
      </c>
      <c r="I94" s="1">
        <f t="shared" si="9"/>
        <v>0</v>
      </c>
      <c r="J94" s="8">
        <f t="shared" si="7"/>
        <v>0</v>
      </c>
    </row>
    <row r="95" spans="5:10" x14ac:dyDescent="0.45">
      <c r="E95">
        <v>93</v>
      </c>
      <c r="F95" s="7" t="str">
        <f t="shared" si="5"/>
        <v>-</v>
      </c>
      <c r="G95" s="1">
        <f t="shared" si="8"/>
        <v>0</v>
      </c>
      <c r="H95" s="1">
        <f t="shared" si="6"/>
        <v>0</v>
      </c>
      <c r="I95" s="1">
        <f t="shared" si="9"/>
        <v>0</v>
      </c>
      <c r="J95" s="8">
        <f t="shared" si="7"/>
        <v>0</v>
      </c>
    </row>
    <row r="96" spans="5:10" x14ac:dyDescent="0.45">
      <c r="E96">
        <v>94</v>
      </c>
      <c r="F96" s="7" t="str">
        <f t="shared" si="5"/>
        <v>-</v>
      </c>
      <c r="G96" s="1">
        <f t="shared" si="8"/>
        <v>0</v>
      </c>
      <c r="H96" s="1">
        <f t="shared" si="6"/>
        <v>0</v>
      </c>
      <c r="I96" s="1">
        <f t="shared" si="9"/>
        <v>0</v>
      </c>
      <c r="J96" s="8">
        <f t="shared" si="7"/>
        <v>0</v>
      </c>
    </row>
    <row r="97" spans="5:10" x14ac:dyDescent="0.45">
      <c r="E97">
        <v>95</v>
      </c>
      <c r="F97" s="7" t="str">
        <f t="shared" si="5"/>
        <v>-</v>
      </c>
      <c r="G97" s="1">
        <f t="shared" si="8"/>
        <v>0</v>
      </c>
      <c r="H97" s="1">
        <f t="shared" si="6"/>
        <v>0</v>
      </c>
      <c r="I97" s="1">
        <f t="shared" si="9"/>
        <v>0</v>
      </c>
      <c r="J97" s="8">
        <f t="shared" si="7"/>
        <v>0</v>
      </c>
    </row>
    <row r="98" spans="5:10" x14ac:dyDescent="0.45">
      <c r="E98">
        <v>96</v>
      </c>
      <c r="F98" s="7" t="str">
        <f t="shared" si="5"/>
        <v>-</v>
      </c>
      <c r="G98" s="1">
        <f t="shared" si="8"/>
        <v>0</v>
      </c>
      <c r="H98" s="1">
        <f t="shared" si="6"/>
        <v>0</v>
      </c>
      <c r="I98" s="1">
        <f t="shared" si="9"/>
        <v>0</v>
      </c>
      <c r="J98" s="8">
        <f t="shared" si="7"/>
        <v>0</v>
      </c>
    </row>
    <row r="99" spans="5:10" x14ac:dyDescent="0.45">
      <c r="E99">
        <v>97</v>
      </c>
      <c r="F99" s="7" t="str">
        <f t="shared" si="5"/>
        <v>-</v>
      </c>
      <c r="G99" s="1">
        <f t="shared" si="8"/>
        <v>0</v>
      </c>
      <c r="H99" s="1">
        <f t="shared" si="6"/>
        <v>0</v>
      </c>
      <c r="I99" s="1">
        <f t="shared" si="9"/>
        <v>0</v>
      </c>
      <c r="J99" s="8">
        <f t="shared" si="7"/>
        <v>0</v>
      </c>
    </row>
    <row r="100" spans="5:10" x14ac:dyDescent="0.45">
      <c r="E100">
        <v>98</v>
      </c>
      <c r="F100" s="7" t="str">
        <f t="shared" si="5"/>
        <v>-</v>
      </c>
      <c r="G100" s="1">
        <f t="shared" si="8"/>
        <v>0</v>
      </c>
      <c r="H100" s="1">
        <f t="shared" si="6"/>
        <v>0</v>
      </c>
      <c r="I100" s="1">
        <f t="shared" si="9"/>
        <v>0</v>
      </c>
      <c r="J100" s="8">
        <f t="shared" si="7"/>
        <v>0</v>
      </c>
    </row>
    <row r="101" spans="5:10" x14ac:dyDescent="0.45">
      <c r="E101">
        <v>99</v>
      </c>
      <c r="F101" s="7" t="str">
        <f t="shared" si="5"/>
        <v>-</v>
      </c>
      <c r="G101" s="1">
        <f t="shared" si="8"/>
        <v>0</v>
      </c>
      <c r="H101" s="1">
        <f t="shared" si="6"/>
        <v>0</v>
      </c>
      <c r="I101" s="1">
        <f t="shared" si="9"/>
        <v>0</v>
      </c>
      <c r="J101" s="8">
        <f t="shared" si="7"/>
        <v>0</v>
      </c>
    </row>
    <row r="102" spans="5:10" x14ac:dyDescent="0.45">
      <c r="E102">
        <v>100</v>
      </c>
      <c r="F102" s="7" t="str">
        <f t="shared" si="5"/>
        <v>-</v>
      </c>
      <c r="G102" s="1">
        <f t="shared" si="8"/>
        <v>0</v>
      </c>
      <c r="H102" s="1">
        <f t="shared" si="6"/>
        <v>0</v>
      </c>
      <c r="I102" s="1">
        <f t="shared" si="9"/>
        <v>0</v>
      </c>
      <c r="J102" s="8">
        <f t="shared" si="7"/>
        <v>0</v>
      </c>
    </row>
    <row r="103" spans="5:10" x14ac:dyDescent="0.45">
      <c r="E103">
        <v>101</v>
      </c>
      <c r="F103" s="7" t="str">
        <f t="shared" si="5"/>
        <v>-</v>
      </c>
      <c r="G103" s="1">
        <f t="shared" si="8"/>
        <v>0</v>
      </c>
      <c r="H103" s="1">
        <f t="shared" si="6"/>
        <v>0</v>
      </c>
      <c r="I103" s="1">
        <f t="shared" si="9"/>
        <v>0</v>
      </c>
      <c r="J103" s="8">
        <f t="shared" si="7"/>
        <v>0</v>
      </c>
    </row>
    <row r="104" spans="5:10" x14ac:dyDescent="0.45">
      <c r="E104">
        <v>102</v>
      </c>
      <c r="F104" s="7" t="str">
        <f t="shared" si="5"/>
        <v>-</v>
      </c>
      <c r="G104" s="1">
        <f t="shared" si="8"/>
        <v>0</v>
      </c>
      <c r="H104" s="1">
        <f t="shared" si="6"/>
        <v>0</v>
      </c>
      <c r="I104" s="1">
        <f t="shared" si="9"/>
        <v>0</v>
      </c>
      <c r="J104" s="8">
        <f t="shared" si="7"/>
        <v>0</v>
      </c>
    </row>
    <row r="105" spans="5:10" x14ac:dyDescent="0.45">
      <c r="E105">
        <v>103</v>
      </c>
      <c r="F105" s="7" t="str">
        <f t="shared" si="5"/>
        <v>-</v>
      </c>
      <c r="G105" s="1">
        <f t="shared" si="8"/>
        <v>0</v>
      </c>
      <c r="H105" s="1">
        <f t="shared" si="6"/>
        <v>0</v>
      </c>
      <c r="I105" s="1">
        <f t="shared" si="9"/>
        <v>0</v>
      </c>
      <c r="J105" s="8">
        <f t="shared" si="7"/>
        <v>0</v>
      </c>
    </row>
    <row r="106" spans="5:10" x14ac:dyDescent="0.45">
      <c r="E106">
        <v>104</v>
      </c>
      <c r="F106" s="7" t="str">
        <f t="shared" si="5"/>
        <v>-</v>
      </c>
      <c r="G106" s="1">
        <f t="shared" si="8"/>
        <v>0</v>
      </c>
      <c r="H106" s="1">
        <f t="shared" si="6"/>
        <v>0</v>
      </c>
      <c r="I106" s="1">
        <f t="shared" si="9"/>
        <v>0</v>
      </c>
      <c r="J106" s="8">
        <f t="shared" si="7"/>
        <v>0</v>
      </c>
    </row>
    <row r="107" spans="5:10" x14ac:dyDescent="0.45">
      <c r="E107">
        <v>105</v>
      </c>
      <c r="F107" s="7" t="str">
        <f t="shared" si="5"/>
        <v>-</v>
      </c>
      <c r="G107" s="1">
        <f t="shared" si="8"/>
        <v>0</v>
      </c>
      <c r="H107" s="1">
        <f t="shared" si="6"/>
        <v>0</v>
      </c>
      <c r="I107" s="1">
        <f t="shared" si="9"/>
        <v>0</v>
      </c>
      <c r="J107" s="8">
        <f t="shared" si="7"/>
        <v>0</v>
      </c>
    </row>
    <row r="108" spans="5:10" x14ac:dyDescent="0.45">
      <c r="E108">
        <v>106</v>
      </c>
      <c r="F108" s="7" t="str">
        <f t="shared" si="5"/>
        <v>-</v>
      </c>
      <c r="G108" s="1">
        <f t="shared" si="8"/>
        <v>0</v>
      </c>
      <c r="H108" s="1">
        <f t="shared" si="6"/>
        <v>0</v>
      </c>
      <c r="I108" s="1">
        <f t="shared" si="9"/>
        <v>0</v>
      </c>
      <c r="J108" s="8">
        <f t="shared" si="7"/>
        <v>0</v>
      </c>
    </row>
    <row r="109" spans="5:10" x14ac:dyDescent="0.45">
      <c r="E109">
        <v>107</v>
      </c>
      <c r="F109" s="7" t="str">
        <f t="shared" si="5"/>
        <v>-</v>
      </c>
      <c r="G109" s="1">
        <f t="shared" si="8"/>
        <v>0</v>
      </c>
      <c r="H109" s="1">
        <f t="shared" si="6"/>
        <v>0</v>
      </c>
      <c r="I109" s="1">
        <f t="shared" si="9"/>
        <v>0</v>
      </c>
      <c r="J109" s="8">
        <f t="shared" si="7"/>
        <v>0</v>
      </c>
    </row>
    <row r="110" spans="5:10" x14ac:dyDescent="0.45">
      <c r="E110">
        <v>108</v>
      </c>
      <c r="F110" s="7" t="str">
        <f t="shared" si="5"/>
        <v>-</v>
      </c>
      <c r="G110" s="1">
        <f t="shared" si="8"/>
        <v>0</v>
      </c>
      <c r="H110" s="1">
        <f t="shared" si="6"/>
        <v>0</v>
      </c>
      <c r="I110" s="1">
        <f t="shared" si="9"/>
        <v>0</v>
      </c>
      <c r="J110" s="8">
        <f t="shared" si="7"/>
        <v>0</v>
      </c>
    </row>
    <row r="111" spans="5:10" x14ac:dyDescent="0.45">
      <c r="E111">
        <v>109</v>
      </c>
      <c r="F111" s="7" t="str">
        <f t="shared" si="5"/>
        <v>-</v>
      </c>
      <c r="G111" s="1">
        <f t="shared" si="8"/>
        <v>0</v>
      </c>
      <c r="H111" s="1">
        <f t="shared" si="6"/>
        <v>0</v>
      </c>
      <c r="I111" s="1">
        <f t="shared" si="9"/>
        <v>0</v>
      </c>
      <c r="J111" s="8">
        <f t="shared" si="7"/>
        <v>0</v>
      </c>
    </row>
    <row r="112" spans="5:10" x14ac:dyDescent="0.45">
      <c r="E112">
        <v>110</v>
      </c>
      <c r="F112" s="7" t="str">
        <f t="shared" si="5"/>
        <v>-</v>
      </c>
      <c r="G112" s="1">
        <f t="shared" si="8"/>
        <v>0</v>
      </c>
      <c r="H112" s="1">
        <f t="shared" si="6"/>
        <v>0</v>
      </c>
      <c r="I112" s="1">
        <f t="shared" si="9"/>
        <v>0</v>
      </c>
      <c r="J112" s="8">
        <f t="shared" si="7"/>
        <v>0</v>
      </c>
    </row>
    <row r="113" spans="5:10" x14ac:dyDescent="0.45">
      <c r="E113">
        <v>111</v>
      </c>
      <c r="F113" s="7" t="str">
        <f t="shared" si="5"/>
        <v>-</v>
      </c>
      <c r="G113" s="1">
        <f t="shared" si="8"/>
        <v>0</v>
      </c>
      <c r="H113" s="1">
        <f t="shared" si="6"/>
        <v>0</v>
      </c>
      <c r="I113" s="1">
        <f t="shared" si="9"/>
        <v>0</v>
      </c>
      <c r="J113" s="8">
        <f t="shared" si="7"/>
        <v>0</v>
      </c>
    </row>
    <row r="114" spans="5:10" x14ac:dyDescent="0.45">
      <c r="E114">
        <v>112</v>
      </c>
      <c r="F114" s="7" t="str">
        <f t="shared" si="5"/>
        <v>-</v>
      </c>
      <c r="G114" s="1">
        <f t="shared" si="8"/>
        <v>0</v>
      </c>
      <c r="H114" s="1">
        <f t="shared" si="6"/>
        <v>0</v>
      </c>
      <c r="I114" s="1">
        <f t="shared" si="9"/>
        <v>0</v>
      </c>
      <c r="J114" s="8">
        <f t="shared" si="7"/>
        <v>0</v>
      </c>
    </row>
    <row r="115" spans="5:10" x14ac:dyDescent="0.45">
      <c r="E115">
        <v>113</v>
      </c>
      <c r="F115" s="7" t="str">
        <f t="shared" si="5"/>
        <v>-</v>
      </c>
      <c r="G115" s="1">
        <f t="shared" si="8"/>
        <v>0</v>
      </c>
      <c r="H115" s="1">
        <f t="shared" si="6"/>
        <v>0</v>
      </c>
      <c r="I115" s="1">
        <f t="shared" si="9"/>
        <v>0</v>
      </c>
      <c r="J115" s="8">
        <f t="shared" si="7"/>
        <v>0</v>
      </c>
    </row>
    <row r="116" spans="5:10" x14ac:dyDescent="0.45">
      <c r="E116">
        <v>114</v>
      </c>
      <c r="F116" s="7" t="str">
        <f t="shared" si="5"/>
        <v>-</v>
      </c>
      <c r="G116" s="1">
        <f t="shared" si="8"/>
        <v>0</v>
      </c>
      <c r="H116" s="1">
        <f t="shared" si="6"/>
        <v>0</v>
      </c>
      <c r="I116" s="1">
        <f t="shared" si="9"/>
        <v>0</v>
      </c>
      <c r="J116" s="8">
        <f t="shared" si="7"/>
        <v>0</v>
      </c>
    </row>
    <row r="117" spans="5:10" x14ac:dyDescent="0.45">
      <c r="E117">
        <v>115</v>
      </c>
      <c r="F117" s="7" t="str">
        <f t="shared" si="5"/>
        <v>-</v>
      </c>
      <c r="G117" s="1">
        <f t="shared" si="8"/>
        <v>0</v>
      </c>
      <c r="H117" s="1">
        <f t="shared" si="6"/>
        <v>0</v>
      </c>
      <c r="I117" s="1">
        <f t="shared" si="9"/>
        <v>0</v>
      </c>
      <c r="J117" s="8">
        <f t="shared" si="7"/>
        <v>0</v>
      </c>
    </row>
    <row r="118" spans="5:10" x14ac:dyDescent="0.45">
      <c r="E118">
        <v>116</v>
      </c>
      <c r="F118" s="7" t="str">
        <f t="shared" si="5"/>
        <v>-</v>
      </c>
      <c r="G118" s="1">
        <f t="shared" si="8"/>
        <v>0</v>
      </c>
      <c r="H118" s="1">
        <f t="shared" si="6"/>
        <v>0</v>
      </c>
      <c r="I118" s="1">
        <f t="shared" si="9"/>
        <v>0</v>
      </c>
      <c r="J118" s="8">
        <f t="shared" si="7"/>
        <v>0</v>
      </c>
    </row>
    <row r="119" spans="5:10" x14ac:dyDescent="0.45">
      <c r="E119">
        <v>117</v>
      </c>
      <c r="F119" s="7" t="str">
        <f t="shared" si="5"/>
        <v>-</v>
      </c>
      <c r="G119" s="1">
        <f t="shared" si="8"/>
        <v>0</v>
      </c>
      <c r="H119" s="1">
        <f t="shared" si="6"/>
        <v>0</v>
      </c>
      <c r="I119" s="1">
        <f t="shared" si="9"/>
        <v>0</v>
      </c>
      <c r="J119" s="8">
        <f t="shared" si="7"/>
        <v>0</v>
      </c>
    </row>
    <row r="120" spans="5:10" x14ac:dyDescent="0.45">
      <c r="E120">
        <v>118</v>
      </c>
      <c r="F120" s="7" t="str">
        <f t="shared" si="5"/>
        <v>-</v>
      </c>
      <c r="G120" s="1">
        <f t="shared" si="8"/>
        <v>0</v>
      </c>
      <c r="H120" s="1">
        <f t="shared" si="6"/>
        <v>0</v>
      </c>
      <c r="I120" s="1">
        <f t="shared" si="9"/>
        <v>0</v>
      </c>
      <c r="J120" s="8">
        <f t="shared" si="7"/>
        <v>0</v>
      </c>
    </row>
    <row r="121" spans="5:10" x14ac:dyDescent="0.45">
      <c r="E121">
        <v>119</v>
      </c>
      <c r="F121" s="7" t="str">
        <f t="shared" si="5"/>
        <v>-</v>
      </c>
      <c r="G121" s="1">
        <f t="shared" si="8"/>
        <v>0</v>
      </c>
      <c r="H121" s="1">
        <f t="shared" si="6"/>
        <v>0</v>
      </c>
      <c r="I121" s="1">
        <f t="shared" si="9"/>
        <v>0</v>
      </c>
      <c r="J121" s="8">
        <f t="shared" si="7"/>
        <v>0</v>
      </c>
    </row>
    <row r="122" spans="5:10" x14ac:dyDescent="0.45">
      <c r="E122">
        <v>120</v>
      </c>
      <c r="F122" s="7" t="str">
        <f t="shared" si="5"/>
        <v>-</v>
      </c>
      <c r="G122" s="1">
        <f t="shared" si="8"/>
        <v>0</v>
      </c>
      <c r="H122" s="1">
        <f t="shared" si="6"/>
        <v>0</v>
      </c>
      <c r="I122" s="1">
        <f t="shared" si="9"/>
        <v>0</v>
      </c>
      <c r="J122" s="8">
        <f t="shared" si="7"/>
        <v>0</v>
      </c>
    </row>
    <row r="123" spans="5:10" x14ac:dyDescent="0.45">
      <c r="E123">
        <v>121</v>
      </c>
      <c r="F123" s="7" t="str">
        <f t="shared" si="5"/>
        <v>-</v>
      </c>
      <c r="G123" s="1">
        <f t="shared" si="8"/>
        <v>0</v>
      </c>
      <c r="H123" s="1">
        <f t="shared" si="6"/>
        <v>0</v>
      </c>
      <c r="I123" s="1">
        <f t="shared" si="9"/>
        <v>0</v>
      </c>
      <c r="J123" s="8">
        <f t="shared" si="7"/>
        <v>0</v>
      </c>
    </row>
    <row r="124" spans="5:10" x14ac:dyDescent="0.45">
      <c r="E124">
        <v>122</v>
      </c>
      <c r="F124" s="7" t="str">
        <f t="shared" si="5"/>
        <v>-</v>
      </c>
      <c r="G124" s="1">
        <f t="shared" si="8"/>
        <v>0</v>
      </c>
      <c r="H124" s="1">
        <f t="shared" si="6"/>
        <v>0</v>
      </c>
      <c r="I124" s="1">
        <f t="shared" si="9"/>
        <v>0</v>
      </c>
      <c r="J124" s="8">
        <f t="shared" si="7"/>
        <v>0</v>
      </c>
    </row>
    <row r="125" spans="5:10" x14ac:dyDescent="0.45">
      <c r="E125">
        <v>123</v>
      </c>
      <c r="F125" s="7" t="str">
        <f t="shared" si="5"/>
        <v>-</v>
      </c>
      <c r="G125" s="1">
        <f t="shared" si="8"/>
        <v>0</v>
      </c>
      <c r="H125" s="1">
        <f t="shared" si="6"/>
        <v>0</v>
      </c>
      <c r="I125" s="1">
        <f t="shared" si="9"/>
        <v>0</v>
      </c>
      <c r="J125" s="8">
        <f t="shared" si="7"/>
        <v>0</v>
      </c>
    </row>
    <row r="126" spans="5:10" x14ac:dyDescent="0.45">
      <c r="E126">
        <v>124</v>
      </c>
      <c r="F126" s="7" t="str">
        <f t="shared" si="5"/>
        <v>-</v>
      </c>
      <c r="G126" s="1">
        <f t="shared" si="8"/>
        <v>0</v>
      </c>
      <c r="H126" s="1">
        <f t="shared" si="6"/>
        <v>0</v>
      </c>
      <c r="I126" s="1">
        <f t="shared" si="9"/>
        <v>0</v>
      </c>
      <c r="J126" s="8">
        <f t="shared" si="7"/>
        <v>0</v>
      </c>
    </row>
    <row r="127" spans="5:10" x14ac:dyDescent="0.45">
      <c r="E127">
        <v>125</v>
      </c>
      <c r="F127" s="7" t="str">
        <f t="shared" si="5"/>
        <v>-</v>
      </c>
      <c r="G127" s="1">
        <f t="shared" si="8"/>
        <v>0</v>
      </c>
      <c r="H127" s="1">
        <f t="shared" si="6"/>
        <v>0</v>
      </c>
      <c r="I127" s="1">
        <f t="shared" si="9"/>
        <v>0</v>
      </c>
      <c r="J127" s="8">
        <f t="shared" si="7"/>
        <v>0</v>
      </c>
    </row>
    <row r="128" spans="5:10" x14ac:dyDescent="0.45">
      <c r="E128">
        <v>126</v>
      </c>
      <c r="F128" s="7" t="str">
        <f t="shared" si="5"/>
        <v>-</v>
      </c>
      <c r="G128" s="1">
        <f t="shared" si="8"/>
        <v>0</v>
      </c>
      <c r="H128" s="1">
        <f t="shared" si="6"/>
        <v>0</v>
      </c>
      <c r="I128" s="1">
        <f t="shared" si="9"/>
        <v>0</v>
      </c>
      <c r="J128" s="8">
        <f t="shared" si="7"/>
        <v>0</v>
      </c>
    </row>
    <row r="129" spans="5:10" x14ac:dyDescent="0.45">
      <c r="E129">
        <v>127</v>
      </c>
      <c r="F129" s="7" t="str">
        <f t="shared" si="5"/>
        <v>-</v>
      </c>
      <c r="G129" s="1">
        <f t="shared" si="8"/>
        <v>0</v>
      </c>
      <c r="H129" s="1">
        <f t="shared" si="6"/>
        <v>0</v>
      </c>
      <c r="I129" s="1">
        <f t="shared" si="9"/>
        <v>0</v>
      </c>
      <c r="J129" s="8">
        <f t="shared" si="7"/>
        <v>0</v>
      </c>
    </row>
    <row r="130" spans="5:10" x14ac:dyDescent="0.45">
      <c r="E130">
        <v>128</v>
      </c>
      <c r="F130" s="7" t="str">
        <f t="shared" si="5"/>
        <v>-</v>
      </c>
      <c r="G130" s="1">
        <f t="shared" si="8"/>
        <v>0</v>
      </c>
      <c r="H130" s="1">
        <f t="shared" si="6"/>
        <v>0</v>
      </c>
      <c r="I130" s="1">
        <f t="shared" si="9"/>
        <v>0</v>
      </c>
      <c r="J130" s="8">
        <f t="shared" si="7"/>
        <v>0</v>
      </c>
    </row>
    <row r="131" spans="5:10" x14ac:dyDescent="0.45">
      <c r="E131">
        <v>129</v>
      </c>
      <c r="F131" s="7" t="str">
        <f t="shared" si="5"/>
        <v>-</v>
      </c>
      <c r="G131" s="1">
        <f t="shared" si="8"/>
        <v>0</v>
      </c>
      <c r="H131" s="1">
        <f t="shared" si="6"/>
        <v>0</v>
      </c>
      <c r="I131" s="1">
        <f t="shared" si="9"/>
        <v>0</v>
      </c>
      <c r="J131" s="8">
        <f t="shared" si="7"/>
        <v>0</v>
      </c>
    </row>
    <row r="132" spans="5:10" x14ac:dyDescent="0.45">
      <c r="E132">
        <v>130</v>
      </c>
      <c r="F132" s="7" t="str">
        <f t="shared" ref="F132:F195" si="10">IF(antallterminer&gt;F131,F131+1,"-")</f>
        <v>-</v>
      </c>
      <c r="G132" s="1">
        <f t="shared" si="8"/>
        <v>0</v>
      </c>
      <c r="H132" s="1">
        <f t="shared" ref="H132:H195" si="11">IF(F132&lt;&gt;"-",terminrente*G132,)</f>
        <v>0</v>
      </c>
      <c r="I132" s="1">
        <f t="shared" si="9"/>
        <v>0</v>
      </c>
      <c r="J132" s="8">
        <f t="shared" ref="J132:J195" si="12">IF(F132&lt;&gt;"-",terminbeløp,)</f>
        <v>0</v>
      </c>
    </row>
    <row r="133" spans="5:10" x14ac:dyDescent="0.45">
      <c r="E133">
        <v>131</v>
      </c>
      <c r="F133" s="7" t="str">
        <f t="shared" si="10"/>
        <v>-</v>
      </c>
      <c r="G133" s="1">
        <f t="shared" ref="G133:G196" si="13">IF(F133&lt;&gt;"-",G132-I132,)</f>
        <v>0</v>
      </c>
      <c r="H133" s="1">
        <f t="shared" si="11"/>
        <v>0</v>
      </c>
      <c r="I133" s="1">
        <f t="shared" ref="I133:I196" si="14">IF(F133&lt;&gt;"-",J133-H133,)</f>
        <v>0</v>
      </c>
      <c r="J133" s="8">
        <f t="shared" si="12"/>
        <v>0</v>
      </c>
    </row>
    <row r="134" spans="5:10" x14ac:dyDescent="0.45">
      <c r="E134">
        <v>132</v>
      </c>
      <c r="F134" s="7" t="str">
        <f t="shared" si="10"/>
        <v>-</v>
      </c>
      <c r="G134" s="1">
        <f t="shared" si="13"/>
        <v>0</v>
      </c>
      <c r="H134" s="1">
        <f t="shared" si="11"/>
        <v>0</v>
      </c>
      <c r="I134" s="1">
        <f t="shared" si="14"/>
        <v>0</v>
      </c>
      <c r="J134" s="8">
        <f t="shared" si="12"/>
        <v>0</v>
      </c>
    </row>
    <row r="135" spans="5:10" x14ac:dyDescent="0.45">
      <c r="E135">
        <v>133</v>
      </c>
      <c r="F135" s="7" t="str">
        <f t="shared" si="10"/>
        <v>-</v>
      </c>
      <c r="G135" s="1">
        <f t="shared" si="13"/>
        <v>0</v>
      </c>
      <c r="H135" s="1">
        <f t="shared" si="11"/>
        <v>0</v>
      </c>
      <c r="I135" s="1">
        <f t="shared" si="14"/>
        <v>0</v>
      </c>
      <c r="J135" s="8">
        <f t="shared" si="12"/>
        <v>0</v>
      </c>
    </row>
    <row r="136" spans="5:10" x14ac:dyDescent="0.45">
      <c r="E136">
        <v>134</v>
      </c>
      <c r="F136" s="7" t="str">
        <f t="shared" si="10"/>
        <v>-</v>
      </c>
      <c r="G136" s="1">
        <f t="shared" si="13"/>
        <v>0</v>
      </c>
      <c r="H136" s="1">
        <f t="shared" si="11"/>
        <v>0</v>
      </c>
      <c r="I136" s="1">
        <f t="shared" si="14"/>
        <v>0</v>
      </c>
      <c r="J136" s="8">
        <f t="shared" si="12"/>
        <v>0</v>
      </c>
    </row>
    <row r="137" spans="5:10" x14ac:dyDescent="0.45">
      <c r="E137">
        <v>135</v>
      </c>
      <c r="F137" s="7" t="str">
        <f t="shared" si="10"/>
        <v>-</v>
      </c>
      <c r="G137" s="1">
        <f t="shared" si="13"/>
        <v>0</v>
      </c>
      <c r="H137" s="1">
        <f t="shared" si="11"/>
        <v>0</v>
      </c>
      <c r="I137" s="1">
        <f t="shared" si="14"/>
        <v>0</v>
      </c>
      <c r="J137" s="8">
        <f t="shared" si="12"/>
        <v>0</v>
      </c>
    </row>
    <row r="138" spans="5:10" x14ac:dyDescent="0.45">
      <c r="E138">
        <v>136</v>
      </c>
      <c r="F138" s="7" t="str">
        <f t="shared" si="10"/>
        <v>-</v>
      </c>
      <c r="G138" s="1">
        <f t="shared" si="13"/>
        <v>0</v>
      </c>
      <c r="H138" s="1">
        <f t="shared" si="11"/>
        <v>0</v>
      </c>
      <c r="I138" s="1">
        <f t="shared" si="14"/>
        <v>0</v>
      </c>
      <c r="J138" s="8">
        <f t="shared" si="12"/>
        <v>0</v>
      </c>
    </row>
    <row r="139" spans="5:10" x14ac:dyDescent="0.45">
      <c r="E139">
        <v>137</v>
      </c>
      <c r="F139" s="7" t="str">
        <f t="shared" si="10"/>
        <v>-</v>
      </c>
      <c r="G139" s="1">
        <f t="shared" si="13"/>
        <v>0</v>
      </c>
      <c r="H139" s="1">
        <f t="shared" si="11"/>
        <v>0</v>
      </c>
      <c r="I139" s="1">
        <f t="shared" si="14"/>
        <v>0</v>
      </c>
      <c r="J139" s="8">
        <f t="shared" si="12"/>
        <v>0</v>
      </c>
    </row>
    <row r="140" spans="5:10" x14ac:dyDescent="0.45">
      <c r="E140">
        <v>138</v>
      </c>
      <c r="F140" s="7" t="str">
        <f t="shared" si="10"/>
        <v>-</v>
      </c>
      <c r="G140" s="1">
        <f t="shared" si="13"/>
        <v>0</v>
      </c>
      <c r="H140" s="1">
        <f t="shared" si="11"/>
        <v>0</v>
      </c>
      <c r="I140" s="1">
        <f t="shared" si="14"/>
        <v>0</v>
      </c>
      <c r="J140" s="8">
        <f t="shared" si="12"/>
        <v>0</v>
      </c>
    </row>
    <row r="141" spans="5:10" x14ac:dyDescent="0.45">
      <c r="E141">
        <v>139</v>
      </c>
      <c r="F141" s="7" t="str">
        <f t="shared" si="10"/>
        <v>-</v>
      </c>
      <c r="G141" s="1">
        <f t="shared" si="13"/>
        <v>0</v>
      </c>
      <c r="H141" s="1">
        <f t="shared" si="11"/>
        <v>0</v>
      </c>
      <c r="I141" s="1">
        <f t="shared" si="14"/>
        <v>0</v>
      </c>
      <c r="J141" s="8">
        <f t="shared" si="12"/>
        <v>0</v>
      </c>
    </row>
    <row r="142" spans="5:10" x14ac:dyDescent="0.45">
      <c r="E142">
        <v>140</v>
      </c>
      <c r="F142" s="7" t="str">
        <f t="shared" si="10"/>
        <v>-</v>
      </c>
      <c r="G142" s="1">
        <f t="shared" si="13"/>
        <v>0</v>
      </c>
      <c r="H142" s="1">
        <f t="shared" si="11"/>
        <v>0</v>
      </c>
      <c r="I142" s="1">
        <f t="shared" si="14"/>
        <v>0</v>
      </c>
      <c r="J142" s="8">
        <f t="shared" si="12"/>
        <v>0</v>
      </c>
    </row>
    <row r="143" spans="5:10" x14ac:dyDescent="0.45">
      <c r="E143">
        <v>141</v>
      </c>
      <c r="F143" s="7" t="str">
        <f t="shared" si="10"/>
        <v>-</v>
      </c>
      <c r="G143" s="1">
        <f t="shared" si="13"/>
        <v>0</v>
      </c>
      <c r="H143" s="1">
        <f t="shared" si="11"/>
        <v>0</v>
      </c>
      <c r="I143" s="1">
        <f t="shared" si="14"/>
        <v>0</v>
      </c>
      <c r="J143" s="8">
        <f t="shared" si="12"/>
        <v>0</v>
      </c>
    </row>
    <row r="144" spans="5:10" x14ac:dyDescent="0.45">
      <c r="E144">
        <v>142</v>
      </c>
      <c r="F144" s="7" t="str">
        <f t="shared" si="10"/>
        <v>-</v>
      </c>
      <c r="G144" s="1">
        <f t="shared" si="13"/>
        <v>0</v>
      </c>
      <c r="H144" s="1">
        <f t="shared" si="11"/>
        <v>0</v>
      </c>
      <c r="I144" s="1">
        <f t="shared" si="14"/>
        <v>0</v>
      </c>
      <c r="J144" s="8">
        <f t="shared" si="12"/>
        <v>0</v>
      </c>
    </row>
    <row r="145" spans="5:10" x14ac:dyDescent="0.45">
      <c r="E145">
        <v>143</v>
      </c>
      <c r="F145" s="7" t="str">
        <f t="shared" si="10"/>
        <v>-</v>
      </c>
      <c r="G145" s="1">
        <f t="shared" si="13"/>
        <v>0</v>
      </c>
      <c r="H145" s="1">
        <f t="shared" si="11"/>
        <v>0</v>
      </c>
      <c r="I145" s="1">
        <f t="shared" si="14"/>
        <v>0</v>
      </c>
      <c r="J145" s="8">
        <f t="shared" si="12"/>
        <v>0</v>
      </c>
    </row>
    <row r="146" spans="5:10" x14ac:dyDescent="0.45">
      <c r="E146">
        <v>144</v>
      </c>
      <c r="F146" s="7" t="str">
        <f t="shared" si="10"/>
        <v>-</v>
      </c>
      <c r="G146" s="1">
        <f t="shared" si="13"/>
        <v>0</v>
      </c>
      <c r="H146" s="1">
        <f t="shared" si="11"/>
        <v>0</v>
      </c>
      <c r="I146" s="1">
        <f t="shared" si="14"/>
        <v>0</v>
      </c>
      <c r="J146" s="8">
        <f t="shared" si="12"/>
        <v>0</v>
      </c>
    </row>
    <row r="147" spans="5:10" x14ac:dyDescent="0.45">
      <c r="E147">
        <v>145</v>
      </c>
      <c r="F147" s="7" t="str">
        <f t="shared" si="10"/>
        <v>-</v>
      </c>
      <c r="G147" s="1">
        <f t="shared" si="13"/>
        <v>0</v>
      </c>
      <c r="H147" s="1">
        <f t="shared" si="11"/>
        <v>0</v>
      </c>
      <c r="I147" s="1">
        <f t="shared" si="14"/>
        <v>0</v>
      </c>
      <c r="J147" s="8">
        <f t="shared" si="12"/>
        <v>0</v>
      </c>
    </row>
    <row r="148" spans="5:10" x14ac:dyDescent="0.45">
      <c r="E148">
        <v>146</v>
      </c>
      <c r="F148" s="7" t="str">
        <f t="shared" si="10"/>
        <v>-</v>
      </c>
      <c r="G148" s="1">
        <f t="shared" si="13"/>
        <v>0</v>
      </c>
      <c r="H148" s="1">
        <f t="shared" si="11"/>
        <v>0</v>
      </c>
      <c r="I148" s="1">
        <f t="shared" si="14"/>
        <v>0</v>
      </c>
      <c r="J148" s="8">
        <f t="shared" si="12"/>
        <v>0</v>
      </c>
    </row>
    <row r="149" spans="5:10" x14ac:dyDescent="0.45">
      <c r="E149">
        <v>147</v>
      </c>
      <c r="F149" s="7" t="str">
        <f t="shared" si="10"/>
        <v>-</v>
      </c>
      <c r="G149" s="1">
        <f t="shared" si="13"/>
        <v>0</v>
      </c>
      <c r="H149" s="1">
        <f t="shared" si="11"/>
        <v>0</v>
      </c>
      <c r="I149" s="1">
        <f t="shared" si="14"/>
        <v>0</v>
      </c>
      <c r="J149" s="8">
        <f t="shared" si="12"/>
        <v>0</v>
      </c>
    </row>
    <row r="150" spans="5:10" x14ac:dyDescent="0.45">
      <c r="E150">
        <v>148</v>
      </c>
      <c r="F150" s="7" t="str">
        <f t="shared" si="10"/>
        <v>-</v>
      </c>
      <c r="G150" s="1">
        <f t="shared" si="13"/>
        <v>0</v>
      </c>
      <c r="H150" s="1">
        <f t="shared" si="11"/>
        <v>0</v>
      </c>
      <c r="I150" s="1">
        <f t="shared" si="14"/>
        <v>0</v>
      </c>
      <c r="J150" s="8">
        <f t="shared" si="12"/>
        <v>0</v>
      </c>
    </row>
    <row r="151" spans="5:10" x14ac:dyDescent="0.45">
      <c r="E151">
        <v>149</v>
      </c>
      <c r="F151" s="7" t="str">
        <f t="shared" si="10"/>
        <v>-</v>
      </c>
      <c r="G151" s="1">
        <f t="shared" si="13"/>
        <v>0</v>
      </c>
      <c r="H151" s="1">
        <f t="shared" si="11"/>
        <v>0</v>
      </c>
      <c r="I151" s="1">
        <f t="shared" si="14"/>
        <v>0</v>
      </c>
      <c r="J151" s="8">
        <f t="shared" si="12"/>
        <v>0</v>
      </c>
    </row>
    <row r="152" spans="5:10" x14ac:dyDescent="0.45">
      <c r="E152">
        <v>150</v>
      </c>
      <c r="F152" s="7" t="str">
        <f t="shared" si="10"/>
        <v>-</v>
      </c>
      <c r="G152" s="1">
        <f t="shared" si="13"/>
        <v>0</v>
      </c>
      <c r="H152" s="1">
        <f t="shared" si="11"/>
        <v>0</v>
      </c>
      <c r="I152" s="1">
        <f t="shared" si="14"/>
        <v>0</v>
      </c>
      <c r="J152" s="8">
        <f t="shared" si="12"/>
        <v>0</v>
      </c>
    </row>
    <row r="153" spans="5:10" x14ac:dyDescent="0.45">
      <c r="E153">
        <v>151</v>
      </c>
      <c r="F153" s="7" t="str">
        <f t="shared" si="10"/>
        <v>-</v>
      </c>
      <c r="G153" s="1">
        <f t="shared" si="13"/>
        <v>0</v>
      </c>
      <c r="H153" s="1">
        <f t="shared" si="11"/>
        <v>0</v>
      </c>
      <c r="I153" s="1">
        <f t="shared" si="14"/>
        <v>0</v>
      </c>
      <c r="J153" s="8">
        <f t="shared" si="12"/>
        <v>0</v>
      </c>
    </row>
    <row r="154" spans="5:10" x14ac:dyDescent="0.45">
      <c r="E154">
        <v>152</v>
      </c>
      <c r="F154" s="7" t="str">
        <f t="shared" si="10"/>
        <v>-</v>
      </c>
      <c r="G154" s="1">
        <f t="shared" si="13"/>
        <v>0</v>
      </c>
      <c r="H154" s="1">
        <f t="shared" si="11"/>
        <v>0</v>
      </c>
      <c r="I154" s="1">
        <f t="shared" si="14"/>
        <v>0</v>
      </c>
      <c r="J154" s="8">
        <f t="shared" si="12"/>
        <v>0</v>
      </c>
    </row>
    <row r="155" spans="5:10" x14ac:dyDescent="0.45">
      <c r="E155">
        <v>153</v>
      </c>
      <c r="F155" s="7" t="str">
        <f t="shared" si="10"/>
        <v>-</v>
      </c>
      <c r="G155" s="1">
        <f t="shared" si="13"/>
        <v>0</v>
      </c>
      <c r="H155" s="1">
        <f t="shared" si="11"/>
        <v>0</v>
      </c>
      <c r="I155" s="1">
        <f t="shared" si="14"/>
        <v>0</v>
      </c>
      <c r="J155" s="8">
        <f t="shared" si="12"/>
        <v>0</v>
      </c>
    </row>
    <row r="156" spans="5:10" x14ac:dyDescent="0.45">
      <c r="E156">
        <v>154</v>
      </c>
      <c r="F156" s="7" t="str">
        <f t="shared" si="10"/>
        <v>-</v>
      </c>
      <c r="G156" s="1">
        <f t="shared" si="13"/>
        <v>0</v>
      </c>
      <c r="H156" s="1">
        <f t="shared" si="11"/>
        <v>0</v>
      </c>
      <c r="I156" s="1">
        <f t="shared" si="14"/>
        <v>0</v>
      </c>
      <c r="J156" s="8">
        <f t="shared" si="12"/>
        <v>0</v>
      </c>
    </row>
    <row r="157" spans="5:10" x14ac:dyDescent="0.45">
      <c r="E157">
        <v>155</v>
      </c>
      <c r="F157" s="7" t="str">
        <f t="shared" si="10"/>
        <v>-</v>
      </c>
      <c r="G157" s="1">
        <f t="shared" si="13"/>
        <v>0</v>
      </c>
      <c r="H157" s="1">
        <f t="shared" si="11"/>
        <v>0</v>
      </c>
      <c r="I157" s="1">
        <f t="shared" si="14"/>
        <v>0</v>
      </c>
      <c r="J157" s="8">
        <f t="shared" si="12"/>
        <v>0</v>
      </c>
    </row>
    <row r="158" spans="5:10" x14ac:dyDescent="0.45">
      <c r="E158">
        <v>156</v>
      </c>
      <c r="F158" s="7" t="str">
        <f t="shared" si="10"/>
        <v>-</v>
      </c>
      <c r="G158" s="1">
        <f t="shared" si="13"/>
        <v>0</v>
      </c>
      <c r="H158" s="1">
        <f t="shared" si="11"/>
        <v>0</v>
      </c>
      <c r="I158" s="1">
        <f t="shared" si="14"/>
        <v>0</v>
      </c>
      <c r="J158" s="8">
        <f t="shared" si="12"/>
        <v>0</v>
      </c>
    </row>
    <row r="159" spans="5:10" x14ac:dyDescent="0.45">
      <c r="E159">
        <v>157</v>
      </c>
      <c r="F159" s="7" t="str">
        <f t="shared" si="10"/>
        <v>-</v>
      </c>
      <c r="G159" s="1">
        <f t="shared" si="13"/>
        <v>0</v>
      </c>
      <c r="H159" s="1">
        <f t="shared" si="11"/>
        <v>0</v>
      </c>
      <c r="I159" s="1">
        <f t="shared" si="14"/>
        <v>0</v>
      </c>
      <c r="J159" s="8">
        <f t="shared" si="12"/>
        <v>0</v>
      </c>
    </row>
    <row r="160" spans="5:10" x14ac:dyDescent="0.45">
      <c r="E160">
        <v>158</v>
      </c>
      <c r="F160" s="7" t="str">
        <f t="shared" si="10"/>
        <v>-</v>
      </c>
      <c r="G160" s="1">
        <f t="shared" si="13"/>
        <v>0</v>
      </c>
      <c r="H160" s="1">
        <f t="shared" si="11"/>
        <v>0</v>
      </c>
      <c r="I160" s="1">
        <f t="shared" si="14"/>
        <v>0</v>
      </c>
      <c r="J160" s="8">
        <f t="shared" si="12"/>
        <v>0</v>
      </c>
    </row>
    <row r="161" spans="5:10" x14ac:dyDescent="0.45">
      <c r="E161">
        <v>159</v>
      </c>
      <c r="F161" s="7" t="str">
        <f t="shared" si="10"/>
        <v>-</v>
      </c>
      <c r="G161" s="1">
        <f t="shared" si="13"/>
        <v>0</v>
      </c>
      <c r="H161" s="1">
        <f t="shared" si="11"/>
        <v>0</v>
      </c>
      <c r="I161" s="1">
        <f t="shared" si="14"/>
        <v>0</v>
      </c>
      <c r="J161" s="8">
        <f t="shared" si="12"/>
        <v>0</v>
      </c>
    </row>
    <row r="162" spans="5:10" x14ac:dyDescent="0.45">
      <c r="E162">
        <v>160</v>
      </c>
      <c r="F162" s="7" t="str">
        <f t="shared" si="10"/>
        <v>-</v>
      </c>
      <c r="G162" s="1">
        <f t="shared" si="13"/>
        <v>0</v>
      </c>
      <c r="H162" s="1">
        <f t="shared" si="11"/>
        <v>0</v>
      </c>
      <c r="I162" s="1">
        <f t="shared" si="14"/>
        <v>0</v>
      </c>
      <c r="J162" s="8">
        <f t="shared" si="12"/>
        <v>0</v>
      </c>
    </row>
    <row r="163" spans="5:10" x14ac:dyDescent="0.45">
      <c r="E163">
        <v>161</v>
      </c>
      <c r="F163" s="7" t="str">
        <f t="shared" si="10"/>
        <v>-</v>
      </c>
      <c r="G163" s="1">
        <f t="shared" si="13"/>
        <v>0</v>
      </c>
      <c r="H163" s="1">
        <f t="shared" si="11"/>
        <v>0</v>
      </c>
      <c r="I163" s="1">
        <f t="shared" si="14"/>
        <v>0</v>
      </c>
      <c r="J163" s="8">
        <f t="shared" si="12"/>
        <v>0</v>
      </c>
    </row>
    <row r="164" spans="5:10" x14ac:dyDescent="0.45">
      <c r="E164">
        <v>162</v>
      </c>
      <c r="F164" s="7" t="str">
        <f t="shared" si="10"/>
        <v>-</v>
      </c>
      <c r="G164" s="1">
        <f t="shared" si="13"/>
        <v>0</v>
      </c>
      <c r="H164" s="1">
        <f t="shared" si="11"/>
        <v>0</v>
      </c>
      <c r="I164" s="1">
        <f t="shared" si="14"/>
        <v>0</v>
      </c>
      <c r="J164" s="8">
        <f t="shared" si="12"/>
        <v>0</v>
      </c>
    </row>
    <row r="165" spans="5:10" x14ac:dyDescent="0.45">
      <c r="E165">
        <v>163</v>
      </c>
      <c r="F165" s="7" t="str">
        <f t="shared" si="10"/>
        <v>-</v>
      </c>
      <c r="G165" s="1">
        <f t="shared" si="13"/>
        <v>0</v>
      </c>
      <c r="H165" s="1">
        <f t="shared" si="11"/>
        <v>0</v>
      </c>
      <c r="I165" s="1">
        <f t="shared" si="14"/>
        <v>0</v>
      </c>
      <c r="J165" s="8">
        <f t="shared" si="12"/>
        <v>0</v>
      </c>
    </row>
    <row r="166" spans="5:10" x14ac:dyDescent="0.45">
      <c r="E166">
        <v>164</v>
      </c>
      <c r="F166" s="7" t="str">
        <f t="shared" si="10"/>
        <v>-</v>
      </c>
      <c r="G166" s="1">
        <f t="shared" si="13"/>
        <v>0</v>
      </c>
      <c r="H166" s="1">
        <f t="shared" si="11"/>
        <v>0</v>
      </c>
      <c r="I166" s="1">
        <f t="shared" si="14"/>
        <v>0</v>
      </c>
      <c r="J166" s="8">
        <f t="shared" si="12"/>
        <v>0</v>
      </c>
    </row>
    <row r="167" spans="5:10" x14ac:dyDescent="0.45">
      <c r="E167">
        <v>165</v>
      </c>
      <c r="F167" s="7" t="str">
        <f t="shared" si="10"/>
        <v>-</v>
      </c>
      <c r="G167" s="1">
        <f t="shared" si="13"/>
        <v>0</v>
      </c>
      <c r="H167" s="1">
        <f t="shared" si="11"/>
        <v>0</v>
      </c>
      <c r="I167" s="1">
        <f t="shared" si="14"/>
        <v>0</v>
      </c>
      <c r="J167" s="8">
        <f t="shared" si="12"/>
        <v>0</v>
      </c>
    </row>
    <row r="168" spans="5:10" x14ac:dyDescent="0.45">
      <c r="E168">
        <v>166</v>
      </c>
      <c r="F168" s="7" t="str">
        <f t="shared" si="10"/>
        <v>-</v>
      </c>
      <c r="G168" s="1">
        <f t="shared" si="13"/>
        <v>0</v>
      </c>
      <c r="H168" s="1">
        <f t="shared" si="11"/>
        <v>0</v>
      </c>
      <c r="I168" s="1">
        <f t="shared" si="14"/>
        <v>0</v>
      </c>
      <c r="J168" s="8">
        <f t="shared" si="12"/>
        <v>0</v>
      </c>
    </row>
    <row r="169" spans="5:10" x14ac:dyDescent="0.45">
      <c r="E169">
        <v>167</v>
      </c>
      <c r="F169" s="7" t="str">
        <f t="shared" si="10"/>
        <v>-</v>
      </c>
      <c r="G169" s="1">
        <f t="shared" si="13"/>
        <v>0</v>
      </c>
      <c r="H169" s="1">
        <f t="shared" si="11"/>
        <v>0</v>
      </c>
      <c r="I169" s="1">
        <f t="shared" si="14"/>
        <v>0</v>
      </c>
      <c r="J169" s="8">
        <f t="shared" si="12"/>
        <v>0</v>
      </c>
    </row>
    <row r="170" spans="5:10" x14ac:dyDescent="0.45">
      <c r="E170">
        <v>168</v>
      </c>
      <c r="F170" s="7" t="str">
        <f t="shared" si="10"/>
        <v>-</v>
      </c>
      <c r="G170" s="1">
        <f t="shared" si="13"/>
        <v>0</v>
      </c>
      <c r="H170" s="1">
        <f t="shared" si="11"/>
        <v>0</v>
      </c>
      <c r="I170" s="1">
        <f t="shared" si="14"/>
        <v>0</v>
      </c>
      <c r="J170" s="8">
        <f t="shared" si="12"/>
        <v>0</v>
      </c>
    </row>
    <row r="171" spans="5:10" x14ac:dyDescent="0.45">
      <c r="E171">
        <v>169</v>
      </c>
      <c r="F171" s="7" t="str">
        <f t="shared" si="10"/>
        <v>-</v>
      </c>
      <c r="G171" s="1">
        <f t="shared" si="13"/>
        <v>0</v>
      </c>
      <c r="H171" s="1">
        <f t="shared" si="11"/>
        <v>0</v>
      </c>
      <c r="I171" s="1">
        <f t="shared" si="14"/>
        <v>0</v>
      </c>
      <c r="J171" s="8">
        <f t="shared" si="12"/>
        <v>0</v>
      </c>
    </row>
    <row r="172" spans="5:10" x14ac:dyDescent="0.45">
      <c r="E172">
        <v>170</v>
      </c>
      <c r="F172" s="7" t="str">
        <f t="shared" si="10"/>
        <v>-</v>
      </c>
      <c r="G172" s="1">
        <f t="shared" si="13"/>
        <v>0</v>
      </c>
      <c r="H172" s="1">
        <f t="shared" si="11"/>
        <v>0</v>
      </c>
      <c r="I172" s="1">
        <f t="shared" si="14"/>
        <v>0</v>
      </c>
      <c r="J172" s="8">
        <f t="shared" si="12"/>
        <v>0</v>
      </c>
    </row>
    <row r="173" spans="5:10" x14ac:dyDescent="0.45">
      <c r="E173">
        <v>171</v>
      </c>
      <c r="F173" s="7" t="str">
        <f t="shared" si="10"/>
        <v>-</v>
      </c>
      <c r="G173" s="1">
        <f t="shared" si="13"/>
        <v>0</v>
      </c>
      <c r="H173" s="1">
        <f t="shared" si="11"/>
        <v>0</v>
      </c>
      <c r="I173" s="1">
        <f t="shared" si="14"/>
        <v>0</v>
      </c>
      <c r="J173" s="8">
        <f t="shared" si="12"/>
        <v>0</v>
      </c>
    </row>
    <row r="174" spans="5:10" x14ac:dyDescent="0.45">
      <c r="E174">
        <v>172</v>
      </c>
      <c r="F174" s="7" t="str">
        <f t="shared" si="10"/>
        <v>-</v>
      </c>
      <c r="G174" s="1">
        <f t="shared" si="13"/>
        <v>0</v>
      </c>
      <c r="H174" s="1">
        <f t="shared" si="11"/>
        <v>0</v>
      </c>
      <c r="I174" s="1">
        <f t="shared" si="14"/>
        <v>0</v>
      </c>
      <c r="J174" s="8">
        <f t="shared" si="12"/>
        <v>0</v>
      </c>
    </row>
    <row r="175" spans="5:10" x14ac:dyDescent="0.45">
      <c r="E175">
        <v>173</v>
      </c>
      <c r="F175" s="7" t="str">
        <f t="shared" si="10"/>
        <v>-</v>
      </c>
      <c r="G175" s="1">
        <f t="shared" si="13"/>
        <v>0</v>
      </c>
      <c r="H175" s="1">
        <f t="shared" si="11"/>
        <v>0</v>
      </c>
      <c r="I175" s="1">
        <f t="shared" si="14"/>
        <v>0</v>
      </c>
      <c r="J175" s="8">
        <f t="shared" si="12"/>
        <v>0</v>
      </c>
    </row>
    <row r="176" spans="5:10" x14ac:dyDescent="0.45">
      <c r="E176">
        <v>174</v>
      </c>
      <c r="F176" s="7" t="str">
        <f t="shared" si="10"/>
        <v>-</v>
      </c>
      <c r="G176" s="1">
        <f t="shared" si="13"/>
        <v>0</v>
      </c>
      <c r="H176" s="1">
        <f t="shared" si="11"/>
        <v>0</v>
      </c>
      <c r="I176" s="1">
        <f t="shared" si="14"/>
        <v>0</v>
      </c>
      <c r="J176" s="8">
        <f t="shared" si="12"/>
        <v>0</v>
      </c>
    </row>
    <row r="177" spans="5:10" x14ac:dyDescent="0.45">
      <c r="E177">
        <v>175</v>
      </c>
      <c r="F177" s="7" t="str">
        <f t="shared" si="10"/>
        <v>-</v>
      </c>
      <c r="G177" s="1">
        <f t="shared" si="13"/>
        <v>0</v>
      </c>
      <c r="H177" s="1">
        <f t="shared" si="11"/>
        <v>0</v>
      </c>
      <c r="I177" s="1">
        <f t="shared" si="14"/>
        <v>0</v>
      </c>
      <c r="J177" s="8">
        <f t="shared" si="12"/>
        <v>0</v>
      </c>
    </row>
    <row r="178" spans="5:10" x14ac:dyDescent="0.45">
      <c r="E178">
        <v>176</v>
      </c>
      <c r="F178" s="7" t="str">
        <f t="shared" si="10"/>
        <v>-</v>
      </c>
      <c r="G178" s="1">
        <f t="shared" si="13"/>
        <v>0</v>
      </c>
      <c r="H178" s="1">
        <f t="shared" si="11"/>
        <v>0</v>
      </c>
      <c r="I178" s="1">
        <f t="shared" si="14"/>
        <v>0</v>
      </c>
      <c r="J178" s="8">
        <f t="shared" si="12"/>
        <v>0</v>
      </c>
    </row>
    <row r="179" spans="5:10" x14ac:dyDescent="0.45">
      <c r="E179">
        <v>177</v>
      </c>
      <c r="F179" s="7" t="str">
        <f t="shared" si="10"/>
        <v>-</v>
      </c>
      <c r="G179" s="1">
        <f t="shared" si="13"/>
        <v>0</v>
      </c>
      <c r="H179" s="1">
        <f t="shared" si="11"/>
        <v>0</v>
      </c>
      <c r="I179" s="1">
        <f t="shared" si="14"/>
        <v>0</v>
      </c>
      <c r="J179" s="8">
        <f t="shared" si="12"/>
        <v>0</v>
      </c>
    </row>
    <row r="180" spans="5:10" x14ac:dyDescent="0.45">
      <c r="E180">
        <v>178</v>
      </c>
      <c r="F180" s="7" t="str">
        <f t="shared" si="10"/>
        <v>-</v>
      </c>
      <c r="G180" s="1">
        <f t="shared" si="13"/>
        <v>0</v>
      </c>
      <c r="H180" s="1">
        <f t="shared" si="11"/>
        <v>0</v>
      </c>
      <c r="I180" s="1">
        <f t="shared" si="14"/>
        <v>0</v>
      </c>
      <c r="J180" s="8">
        <f t="shared" si="12"/>
        <v>0</v>
      </c>
    </row>
    <row r="181" spans="5:10" x14ac:dyDescent="0.45">
      <c r="E181">
        <v>179</v>
      </c>
      <c r="F181" s="7" t="str">
        <f t="shared" si="10"/>
        <v>-</v>
      </c>
      <c r="G181" s="1">
        <f t="shared" si="13"/>
        <v>0</v>
      </c>
      <c r="H181" s="1">
        <f t="shared" si="11"/>
        <v>0</v>
      </c>
      <c r="I181" s="1">
        <f t="shared" si="14"/>
        <v>0</v>
      </c>
      <c r="J181" s="8">
        <f t="shared" si="12"/>
        <v>0</v>
      </c>
    </row>
    <row r="182" spans="5:10" x14ac:dyDescent="0.45">
      <c r="E182">
        <v>180</v>
      </c>
      <c r="F182" s="7" t="str">
        <f t="shared" si="10"/>
        <v>-</v>
      </c>
      <c r="G182" s="1">
        <f t="shared" si="13"/>
        <v>0</v>
      </c>
      <c r="H182" s="1">
        <f t="shared" si="11"/>
        <v>0</v>
      </c>
      <c r="I182" s="1">
        <f t="shared" si="14"/>
        <v>0</v>
      </c>
      <c r="J182" s="8">
        <f t="shared" si="12"/>
        <v>0</v>
      </c>
    </row>
    <row r="183" spans="5:10" x14ac:dyDescent="0.45">
      <c r="E183">
        <v>181</v>
      </c>
      <c r="F183" s="7" t="str">
        <f t="shared" si="10"/>
        <v>-</v>
      </c>
      <c r="G183" s="1">
        <f t="shared" si="13"/>
        <v>0</v>
      </c>
      <c r="H183" s="1">
        <f t="shared" si="11"/>
        <v>0</v>
      </c>
      <c r="I183" s="1">
        <f t="shared" si="14"/>
        <v>0</v>
      </c>
      <c r="J183" s="8">
        <f t="shared" si="12"/>
        <v>0</v>
      </c>
    </row>
    <row r="184" spans="5:10" x14ac:dyDescent="0.45">
      <c r="E184">
        <v>182</v>
      </c>
      <c r="F184" s="7" t="str">
        <f t="shared" si="10"/>
        <v>-</v>
      </c>
      <c r="G184" s="1">
        <f t="shared" si="13"/>
        <v>0</v>
      </c>
      <c r="H184" s="1">
        <f t="shared" si="11"/>
        <v>0</v>
      </c>
      <c r="I184" s="1">
        <f t="shared" si="14"/>
        <v>0</v>
      </c>
      <c r="J184" s="8">
        <f t="shared" si="12"/>
        <v>0</v>
      </c>
    </row>
    <row r="185" spans="5:10" x14ac:dyDescent="0.45">
      <c r="E185">
        <v>183</v>
      </c>
      <c r="F185" s="7" t="str">
        <f t="shared" si="10"/>
        <v>-</v>
      </c>
      <c r="G185" s="1">
        <f t="shared" si="13"/>
        <v>0</v>
      </c>
      <c r="H185" s="1">
        <f t="shared" si="11"/>
        <v>0</v>
      </c>
      <c r="I185" s="1">
        <f t="shared" si="14"/>
        <v>0</v>
      </c>
      <c r="J185" s="8">
        <f t="shared" si="12"/>
        <v>0</v>
      </c>
    </row>
    <row r="186" spans="5:10" x14ac:dyDescent="0.45">
      <c r="E186">
        <v>184</v>
      </c>
      <c r="F186" s="7" t="str">
        <f t="shared" si="10"/>
        <v>-</v>
      </c>
      <c r="G186" s="1">
        <f t="shared" si="13"/>
        <v>0</v>
      </c>
      <c r="H186" s="1">
        <f t="shared" si="11"/>
        <v>0</v>
      </c>
      <c r="I186" s="1">
        <f t="shared" si="14"/>
        <v>0</v>
      </c>
      <c r="J186" s="8">
        <f t="shared" si="12"/>
        <v>0</v>
      </c>
    </row>
    <row r="187" spans="5:10" x14ac:dyDescent="0.45">
      <c r="E187">
        <v>185</v>
      </c>
      <c r="F187" s="7" t="str">
        <f t="shared" si="10"/>
        <v>-</v>
      </c>
      <c r="G187" s="1">
        <f t="shared" si="13"/>
        <v>0</v>
      </c>
      <c r="H187" s="1">
        <f t="shared" si="11"/>
        <v>0</v>
      </c>
      <c r="I187" s="1">
        <f t="shared" si="14"/>
        <v>0</v>
      </c>
      <c r="J187" s="8">
        <f t="shared" si="12"/>
        <v>0</v>
      </c>
    </row>
    <row r="188" spans="5:10" x14ac:dyDescent="0.45">
      <c r="E188">
        <v>186</v>
      </c>
      <c r="F188" s="7" t="str">
        <f t="shared" si="10"/>
        <v>-</v>
      </c>
      <c r="G188" s="1">
        <f t="shared" si="13"/>
        <v>0</v>
      </c>
      <c r="H188" s="1">
        <f t="shared" si="11"/>
        <v>0</v>
      </c>
      <c r="I188" s="1">
        <f t="shared" si="14"/>
        <v>0</v>
      </c>
      <c r="J188" s="8">
        <f t="shared" si="12"/>
        <v>0</v>
      </c>
    </row>
    <row r="189" spans="5:10" x14ac:dyDescent="0.45">
      <c r="E189">
        <v>187</v>
      </c>
      <c r="F189" s="7" t="str">
        <f t="shared" si="10"/>
        <v>-</v>
      </c>
      <c r="G189" s="1">
        <f t="shared" si="13"/>
        <v>0</v>
      </c>
      <c r="H189" s="1">
        <f t="shared" si="11"/>
        <v>0</v>
      </c>
      <c r="I189" s="1">
        <f t="shared" si="14"/>
        <v>0</v>
      </c>
      <c r="J189" s="8">
        <f t="shared" si="12"/>
        <v>0</v>
      </c>
    </row>
    <row r="190" spans="5:10" x14ac:dyDescent="0.45">
      <c r="E190">
        <v>188</v>
      </c>
      <c r="F190" s="7" t="str">
        <f t="shared" si="10"/>
        <v>-</v>
      </c>
      <c r="G190" s="1">
        <f t="shared" si="13"/>
        <v>0</v>
      </c>
      <c r="H190" s="1">
        <f t="shared" si="11"/>
        <v>0</v>
      </c>
      <c r="I190" s="1">
        <f t="shared" si="14"/>
        <v>0</v>
      </c>
      <c r="J190" s="8">
        <f t="shared" si="12"/>
        <v>0</v>
      </c>
    </row>
    <row r="191" spans="5:10" x14ac:dyDescent="0.45">
      <c r="E191">
        <v>189</v>
      </c>
      <c r="F191" s="7" t="str">
        <f t="shared" si="10"/>
        <v>-</v>
      </c>
      <c r="G191" s="1">
        <f t="shared" si="13"/>
        <v>0</v>
      </c>
      <c r="H191" s="1">
        <f t="shared" si="11"/>
        <v>0</v>
      </c>
      <c r="I191" s="1">
        <f t="shared" si="14"/>
        <v>0</v>
      </c>
      <c r="J191" s="8">
        <f t="shared" si="12"/>
        <v>0</v>
      </c>
    </row>
    <row r="192" spans="5:10" x14ac:dyDescent="0.45">
      <c r="E192">
        <v>190</v>
      </c>
      <c r="F192" s="7" t="str">
        <f t="shared" si="10"/>
        <v>-</v>
      </c>
      <c r="G192" s="1">
        <f t="shared" si="13"/>
        <v>0</v>
      </c>
      <c r="H192" s="1">
        <f t="shared" si="11"/>
        <v>0</v>
      </c>
      <c r="I192" s="1">
        <f t="shared" si="14"/>
        <v>0</v>
      </c>
      <c r="J192" s="8">
        <f t="shared" si="12"/>
        <v>0</v>
      </c>
    </row>
    <row r="193" spans="5:10" x14ac:dyDescent="0.45">
      <c r="E193">
        <v>191</v>
      </c>
      <c r="F193" s="7" t="str">
        <f t="shared" si="10"/>
        <v>-</v>
      </c>
      <c r="G193" s="1">
        <f t="shared" si="13"/>
        <v>0</v>
      </c>
      <c r="H193" s="1">
        <f t="shared" si="11"/>
        <v>0</v>
      </c>
      <c r="I193" s="1">
        <f t="shared" si="14"/>
        <v>0</v>
      </c>
      <c r="J193" s="8">
        <f t="shared" si="12"/>
        <v>0</v>
      </c>
    </row>
    <row r="194" spans="5:10" x14ac:dyDescent="0.45">
      <c r="E194">
        <v>192</v>
      </c>
      <c r="F194" s="7" t="str">
        <f t="shared" si="10"/>
        <v>-</v>
      </c>
      <c r="G194" s="1">
        <f t="shared" si="13"/>
        <v>0</v>
      </c>
      <c r="H194" s="1">
        <f t="shared" si="11"/>
        <v>0</v>
      </c>
      <c r="I194" s="1">
        <f t="shared" si="14"/>
        <v>0</v>
      </c>
      <c r="J194" s="8">
        <f t="shared" si="12"/>
        <v>0</v>
      </c>
    </row>
    <row r="195" spans="5:10" x14ac:dyDescent="0.45">
      <c r="E195">
        <v>193</v>
      </c>
      <c r="F195" s="7" t="str">
        <f t="shared" si="10"/>
        <v>-</v>
      </c>
      <c r="G195" s="1">
        <f t="shared" si="13"/>
        <v>0</v>
      </c>
      <c r="H195" s="1">
        <f t="shared" si="11"/>
        <v>0</v>
      </c>
      <c r="I195" s="1">
        <f t="shared" si="14"/>
        <v>0</v>
      </c>
      <c r="J195" s="8">
        <f t="shared" si="12"/>
        <v>0</v>
      </c>
    </row>
    <row r="196" spans="5:10" x14ac:dyDescent="0.45">
      <c r="E196">
        <v>194</v>
      </c>
      <c r="F196" s="7" t="str">
        <f t="shared" ref="F196:F259" si="15">IF(antallterminer&gt;F195,F195+1,"-")</f>
        <v>-</v>
      </c>
      <c r="G196" s="1">
        <f t="shared" si="13"/>
        <v>0</v>
      </c>
      <c r="H196" s="1">
        <f t="shared" ref="H196:H259" si="16">IF(F196&lt;&gt;"-",terminrente*G196,)</f>
        <v>0</v>
      </c>
      <c r="I196" s="1">
        <f t="shared" si="14"/>
        <v>0</v>
      </c>
      <c r="J196" s="8">
        <f t="shared" ref="J196:J259" si="17">IF(F196&lt;&gt;"-",terminbeløp,)</f>
        <v>0</v>
      </c>
    </row>
    <row r="197" spans="5:10" x14ac:dyDescent="0.45">
      <c r="E197">
        <v>195</v>
      </c>
      <c r="F197" s="7" t="str">
        <f t="shared" si="15"/>
        <v>-</v>
      </c>
      <c r="G197" s="1">
        <f t="shared" ref="G197:G260" si="18">IF(F197&lt;&gt;"-",G196-I196,)</f>
        <v>0</v>
      </c>
      <c r="H197" s="1">
        <f t="shared" si="16"/>
        <v>0</v>
      </c>
      <c r="I197" s="1">
        <f t="shared" ref="I197:I260" si="19">IF(F197&lt;&gt;"-",J197-H197,)</f>
        <v>0</v>
      </c>
      <c r="J197" s="8">
        <f t="shared" si="17"/>
        <v>0</v>
      </c>
    </row>
    <row r="198" spans="5:10" x14ac:dyDescent="0.45">
      <c r="E198">
        <v>196</v>
      </c>
      <c r="F198" s="7" t="str">
        <f t="shared" si="15"/>
        <v>-</v>
      </c>
      <c r="G198" s="1">
        <f t="shared" si="18"/>
        <v>0</v>
      </c>
      <c r="H198" s="1">
        <f t="shared" si="16"/>
        <v>0</v>
      </c>
      <c r="I198" s="1">
        <f t="shared" si="19"/>
        <v>0</v>
      </c>
      <c r="J198" s="8">
        <f t="shared" si="17"/>
        <v>0</v>
      </c>
    </row>
    <row r="199" spans="5:10" x14ac:dyDescent="0.45">
      <c r="E199">
        <v>197</v>
      </c>
      <c r="F199" s="7" t="str">
        <f t="shared" si="15"/>
        <v>-</v>
      </c>
      <c r="G199" s="1">
        <f t="shared" si="18"/>
        <v>0</v>
      </c>
      <c r="H199" s="1">
        <f t="shared" si="16"/>
        <v>0</v>
      </c>
      <c r="I199" s="1">
        <f t="shared" si="19"/>
        <v>0</v>
      </c>
      <c r="J199" s="8">
        <f t="shared" si="17"/>
        <v>0</v>
      </c>
    </row>
    <row r="200" spans="5:10" x14ac:dyDescent="0.45">
      <c r="E200">
        <v>198</v>
      </c>
      <c r="F200" s="7" t="str">
        <f t="shared" si="15"/>
        <v>-</v>
      </c>
      <c r="G200" s="1">
        <f t="shared" si="18"/>
        <v>0</v>
      </c>
      <c r="H200" s="1">
        <f t="shared" si="16"/>
        <v>0</v>
      </c>
      <c r="I200" s="1">
        <f t="shared" si="19"/>
        <v>0</v>
      </c>
      <c r="J200" s="8">
        <f t="shared" si="17"/>
        <v>0</v>
      </c>
    </row>
    <row r="201" spans="5:10" x14ac:dyDescent="0.45">
      <c r="E201">
        <v>199</v>
      </c>
      <c r="F201" s="7" t="str">
        <f t="shared" si="15"/>
        <v>-</v>
      </c>
      <c r="G201" s="1">
        <f t="shared" si="18"/>
        <v>0</v>
      </c>
      <c r="H201" s="1">
        <f t="shared" si="16"/>
        <v>0</v>
      </c>
      <c r="I201" s="1">
        <f t="shared" si="19"/>
        <v>0</v>
      </c>
      <c r="J201" s="8">
        <f t="shared" si="17"/>
        <v>0</v>
      </c>
    </row>
    <row r="202" spans="5:10" x14ac:dyDescent="0.45">
      <c r="E202">
        <v>200</v>
      </c>
      <c r="F202" s="7" t="str">
        <f t="shared" si="15"/>
        <v>-</v>
      </c>
      <c r="G202" s="1">
        <f t="shared" si="18"/>
        <v>0</v>
      </c>
      <c r="H202" s="1">
        <f t="shared" si="16"/>
        <v>0</v>
      </c>
      <c r="I202" s="1">
        <f t="shared" si="19"/>
        <v>0</v>
      </c>
      <c r="J202" s="8">
        <f t="shared" si="17"/>
        <v>0</v>
      </c>
    </row>
    <row r="203" spans="5:10" x14ac:dyDescent="0.45">
      <c r="E203">
        <v>201</v>
      </c>
      <c r="F203" s="7" t="str">
        <f t="shared" si="15"/>
        <v>-</v>
      </c>
      <c r="G203" s="1">
        <f t="shared" si="18"/>
        <v>0</v>
      </c>
      <c r="H203" s="1">
        <f t="shared" si="16"/>
        <v>0</v>
      </c>
      <c r="I203" s="1">
        <f t="shared" si="19"/>
        <v>0</v>
      </c>
      <c r="J203" s="8">
        <f t="shared" si="17"/>
        <v>0</v>
      </c>
    </row>
    <row r="204" spans="5:10" x14ac:dyDescent="0.45">
      <c r="E204">
        <v>202</v>
      </c>
      <c r="F204" s="7" t="str">
        <f t="shared" si="15"/>
        <v>-</v>
      </c>
      <c r="G204" s="1">
        <f t="shared" si="18"/>
        <v>0</v>
      </c>
      <c r="H204" s="1">
        <f t="shared" si="16"/>
        <v>0</v>
      </c>
      <c r="I204" s="1">
        <f t="shared" si="19"/>
        <v>0</v>
      </c>
      <c r="J204" s="8">
        <f t="shared" si="17"/>
        <v>0</v>
      </c>
    </row>
    <row r="205" spans="5:10" x14ac:dyDescent="0.45">
      <c r="E205">
        <v>203</v>
      </c>
      <c r="F205" s="7" t="str">
        <f t="shared" si="15"/>
        <v>-</v>
      </c>
      <c r="G205" s="1">
        <f t="shared" si="18"/>
        <v>0</v>
      </c>
      <c r="H205" s="1">
        <f t="shared" si="16"/>
        <v>0</v>
      </c>
      <c r="I205" s="1">
        <f t="shared" si="19"/>
        <v>0</v>
      </c>
      <c r="J205" s="8">
        <f t="shared" si="17"/>
        <v>0</v>
      </c>
    </row>
    <row r="206" spans="5:10" x14ac:dyDescent="0.45">
      <c r="E206">
        <v>204</v>
      </c>
      <c r="F206" s="7" t="str">
        <f t="shared" si="15"/>
        <v>-</v>
      </c>
      <c r="G206" s="1">
        <f t="shared" si="18"/>
        <v>0</v>
      </c>
      <c r="H206" s="1">
        <f t="shared" si="16"/>
        <v>0</v>
      </c>
      <c r="I206" s="1">
        <f t="shared" si="19"/>
        <v>0</v>
      </c>
      <c r="J206" s="8">
        <f t="shared" si="17"/>
        <v>0</v>
      </c>
    </row>
    <row r="207" spans="5:10" x14ac:dyDescent="0.45">
      <c r="E207">
        <v>205</v>
      </c>
      <c r="F207" s="7" t="str">
        <f t="shared" si="15"/>
        <v>-</v>
      </c>
      <c r="G207" s="1">
        <f t="shared" si="18"/>
        <v>0</v>
      </c>
      <c r="H207" s="1">
        <f t="shared" si="16"/>
        <v>0</v>
      </c>
      <c r="I207" s="1">
        <f t="shared" si="19"/>
        <v>0</v>
      </c>
      <c r="J207" s="8">
        <f t="shared" si="17"/>
        <v>0</v>
      </c>
    </row>
    <row r="208" spans="5:10" x14ac:dyDescent="0.45">
      <c r="E208">
        <v>206</v>
      </c>
      <c r="F208" s="7" t="str">
        <f t="shared" si="15"/>
        <v>-</v>
      </c>
      <c r="G208" s="1">
        <f t="shared" si="18"/>
        <v>0</v>
      </c>
      <c r="H208" s="1">
        <f t="shared" si="16"/>
        <v>0</v>
      </c>
      <c r="I208" s="1">
        <f t="shared" si="19"/>
        <v>0</v>
      </c>
      <c r="J208" s="8">
        <f t="shared" si="17"/>
        <v>0</v>
      </c>
    </row>
    <row r="209" spans="5:10" x14ac:dyDescent="0.45">
      <c r="E209">
        <v>207</v>
      </c>
      <c r="F209" s="7" t="str">
        <f t="shared" si="15"/>
        <v>-</v>
      </c>
      <c r="G209" s="1">
        <f t="shared" si="18"/>
        <v>0</v>
      </c>
      <c r="H209" s="1">
        <f t="shared" si="16"/>
        <v>0</v>
      </c>
      <c r="I209" s="1">
        <f t="shared" si="19"/>
        <v>0</v>
      </c>
      <c r="J209" s="8">
        <f t="shared" si="17"/>
        <v>0</v>
      </c>
    </row>
    <row r="210" spans="5:10" x14ac:dyDescent="0.45">
      <c r="E210">
        <v>208</v>
      </c>
      <c r="F210" s="7" t="str">
        <f t="shared" si="15"/>
        <v>-</v>
      </c>
      <c r="G210" s="1">
        <f t="shared" si="18"/>
        <v>0</v>
      </c>
      <c r="H210" s="1">
        <f t="shared" si="16"/>
        <v>0</v>
      </c>
      <c r="I210" s="1">
        <f t="shared" si="19"/>
        <v>0</v>
      </c>
      <c r="J210" s="8">
        <f t="shared" si="17"/>
        <v>0</v>
      </c>
    </row>
    <row r="211" spans="5:10" x14ac:dyDescent="0.45">
      <c r="E211">
        <v>209</v>
      </c>
      <c r="F211" s="7" t="str">
        <f t="shared" si="15"/>
        <v>-</v>
      </c>
      <c r="G211" s="1">
        <f t="shared" si="18"/>
        <v>0</v>
      </c>
      <c r="H211" s="1">
        <f t="shared" si="16"/>
        <v>0</v>
      </c>
      <c r="I211" s="1">
        <f t="shared" si="19"/>
        <v>0</v>
      </c>
      <c r="J211" s="8">
        <f t="shared" si="17"/>
        <v>0</v>
      </c>
    </row>
    <row r="212" spans="5:10" x14ac:dyDescent="0.45">
      <c r="E212">
        <v>210</v>
      </c>
      <c r="F212" s="7" t="str">
        <f t="shared" si="15"/>
        <v>-</v>
      </c>
      <c r="G212" s="1">
        <f t="shared" si="18"/>
        <v>0</v>
      </c>
      <c r="H212" s="1">
        <f t="shared" si="16"/>
        <v>0</v>
      </c>
      <c r="I212" s="1">
        <f t="shared" si="19"/>
        <v>0</v>
      </c>
      <c r="J212" s="8">
        <f t="shared" si="17"/>
        <v>0</v>
      </c>
    </row>
    <row r="213" spans="5:10" x14ac:dyDescent="0.45">
      <c r="E213">
        <v>211</v>
      </c>
      <c r="F213" s="7" t="str">
        <f t="shared" si="15"/>
        <v>-</v>
      </c>
      <c r="G213" s="1">
        <f t="shared" si="18"/>
        <v>0</v>
      </c>
      <c r="H213" s="1">
        <f t="shared" si="16"/>
        <v>0</v>
      </c>
      <c r="I213" s="1">
        <f t="shared" si="19"/>
        <v>0</v>
      </c>
      <c r="J213" s="8">
        <f t="shared" si="17"/>
        <v>0</v>
      </c>
    </row>
    <row r="214" spans="5:10" x14ac:dyDescent="0.45">
      <c r="E214">
        <v>212</v>
      </c>
      <c r="F214" s="7" t="str">
        <f t="shared" si="15"/>
        <v>-</v>
      </c>
      <c r="G214" s="1">
        <f t="shared" si="18"/>
        <v>0</v>
      </c>
      <c r="H214" s="1">
        <f t="shared" si="16"/>
        <v>0</v>
      </c>
      <c r="I214" s="1">
        <f t="shared" si="19"/>
        <v>0</v>
      </c>
      <c r="J214" s="8">
        <f t="shared" si="17"/>
        <v>0</v>
      </c>
    </row>
    <row r="215" spans="5:10" x14ac:dyDescent="0.45">
      <c r="E215">
        <v>213</v>
      </c>
      <c r="F215" s="7" t="str">
        <f t="shared" si="15"/>
        <v>-</v>
      </c>
      <c r="G215" s="1">
        <f t="shared" si="18"/>
        <v>0</v>
      </c>
      <c r="H215" s="1">
        <f t="shared" si="16"/>
        <v>0</v>
      </c>
      <c r="I215" s="1">
        <f t="shared" si="19"/>
        <v>0</v>
      </c>
      <c r="J215" s="8">
        <f t="shared" si="17"/>
        <v>0</v>
      </c>
    </row>
    <row r="216" spans="5:10" x14ac:dyDescent="0.45">
      <c r="E216">
        <v>214</v>
      </c>
      <c r="F216" s="7" t="str">
        <f t="shared" si="15"/>
        <v>-</v>
      </c>
      <c r="G216" s="1">
        <f t="shared" si="18"/>
        <v>0</v>
      </c>
      <c r="H216" s="1">
        <f t="shared" si="16"/>
        <v>0</v>
      </c>
      <c r="I216" s="1">
        <f t="shared" si="19"/>
        <v>0</v>
      </c>
      <c r="J216" s="8">
        <f t="shared" si="17"/>
        <v>0</v>
      </c>
    </row>
    <row r="217" spans="5:10" x14ac:dyDescent="0.45">
      <c r="E217">
        <v>215</v>
      </c>
      <c r="F217" s="7" t="str">
        <f t="shared" si="15"/>
        <v>-</v>
      </c>
      <c r="G217" s="1">
        <f t="shared" si="18"/>
        <v>0</v>
      </c>
      <c r="H217" s="1">
        <f t="shared" si="16"/>
        <v>0</v>
      </c>
      <c r="I217" s="1">
        <f t="shared" si="19"/>
        <v>0</v>
      </c>
      <c r="J217" s="8">
        <f t="shared" si="17"/>
        <v>0</v>
      </c>
    </row>
    <row r="218" spans="5:10" x14ac:dyDescent="0.45">
      <c r="E218">
        <v>216</v>
      </c>
      <c r="F218" s="7" t="str">
        <f t="shared" si="15"/>
        <v>-</v>
      </c>
      <c r="G218" s="1">
        <f t="shared" si="18"/>
        <v>0</v>
      </c>
      <c r="H218" s="1">
        <f t="shared" si="16"/>
        <v>0</v>
      </c>
      <c r="I218" s="1">
        <f t="shared" si="19"/>
        <v>0</v>
      </c>
      <c r="J218" s="8">
        <f t="shared" si="17"/>
        <v>0</v>
      </c>
    </row>
    <row r="219" spans="5:10" x14ac:dyDescent="0.45">
      <c r="E219">
        <v>217</v>
      </c>
      <c r="F219" s="7" t="str">
        <f t="shared" si="15"/>
        <v>-</v>
      </c>
      <c r="G219" s="1">
        <f t="shared" si="18"/>
        <v>0</v>
      </c>
      <c r="H219" s="1">
        <f t="shared" si="16"/>
        <v>0</v>
      </c>
      <c r="I219" s="1">
        <f t="shared" si="19"/>
        <v>0</v>
      </c>
      <c r="J219" s="8">
        <f t="shared" si="17"/>
        <v>0</v>
      </c>
    </row>
    <row r="220" spans="5:10" x14ac:dyDescent="0.45">
      <c r="E220">
        <v>218</v>
      </c>
      <c r="F220" s="7" t="str">
        <f t="shared" si="15"/>
        <v>-</v>
      </c>
      <c r="G220" s="1">
        <f t="shared" si="18"/>
        <v>0</v>
      </c>
      <c r="H220" s="1">
        <f t="shared" si="16"/>
        <v>0</v>
      </c>
      <c r="I220" s="1">
        <f t="shared" si="19"/>
        <v>0</v>
      </c>
      <c r="J220" s="8">
        <f t="shared" si="17"/>
        <v>0</v>
      </c>
    </row>
    <row r="221" spans="5:10" x14ac:dyDescent="0.45">
      <c r="E221">
        <v>219</v>
      </c>
      <c r="F221" s="7" t="str">
        <f t="shared" si="15"/>
        <v>-</v>
      </c>
      <c r="G221" s="1">
        <f t="shared" si="18"/>
        <v>0</v>
      </c>
      <c r="H221" s="1">
        <f t="shared" si="16"/>
        <v>0</v>
      </c>
      <c r="I221" s="1">
        <f t="shared" si="19"/>
        <v>0</v>
      </c>
      <c r="J221" s="8">
        <f t="shared" si="17"/>
        <v>0</v>
      </c>
    </row>
    <row r="222" spans="5:10" x14ac:dyDescent="0.45">
      <c r="E222">
        <v>220</v>
      </c>
      <c r="F222" s="7" t="str">
        <f t="shared" si="15"/>
        <v>-</v>
      </c>
      <c r="G222" s="1">
        <f t="shared" si="18"/>
        <v>0</v>
      </c>
      <c r="H222" s="1">
        <f t="shared" si="16"/>
        <v>0</v>
      </c>
      <c r="I222" s="1">
        <f t="shared" si="19"/>
        <v>0</v>
      </c>
      <c r="J222" s="8">
        <f t="shared" si="17"/>
        <v>0</v>
      </c>
    </row>
    <row r="223" spans="5:10" x14ac:dyDescent="0.45">
      <c r="E223">
        <v>221</v>
      </c>
      <c r="F223" s="7" t="str">
        <f t="shared" si="15"/>
        <v>-</v>
      </c>
      <c r="G223" s="1">
        <f t="shared" si="18"/>
        <v>0</v>
      </c>
      <c r="H223" s="1">
        <f t="shared" si="16"/>
        <v>0</v>
      </c>
      <c r="I223" s="1">
        <f t="shared" si="19"/>
        <v>0</v>
      </c>
      <c r="J223" s="8">
        <f t="shared" si="17"/>
        <v>0</v>
      </c>
    </row>
    <row r="224" spans="5:10" x14ac:dyDescent="0.45">
      <c r="E224">
        <v>222</v>
      </c>
      <c r="F224" s="7" t="str">
        <f t="shared" si="15"/>
        <v>-</v>
      </c>
      <c r="G224" s="1">
        <f t="shared" si="18"/>
        <v>0</v>
      </c>
      <c r="H224" s="1">
        <f t="shared" si="16"/>
        <v>0</v>
      </c>
      <c r="I224" s="1">
        <f t="shared" si="19"/>
        <v>0</v>
      </c>
      <c r="J224" s="8">
        <f t="shared" si="17"/>
        <v>0</v>
      </c>
    </row>
    <row r="225" spans="5:10" x14ac:dyDescent="0.45">
      <c r="E225">
        <v>223</v>
      </c>
      <c r="F225" s="7" t="str">
        <f t="shared" si="15"/>
        <v>-</v>
      </c>
      <c r="G225" s="1">
        <f t="shared" si="18"/>
        <v>0</v>
      </c>
      <c r="H225" s="1">
        <f t="shared" si="16"/>
        <v>0</v>
      </c>
      <c r="I225" s="1">
        <f t="shared" si="19"/>
        <v>0</v>
      </c>
      <c r="J225" s="8">
        <f t="shared" si="17"/>
        <v>0</v>
      </c>
    </row>
    <row r="226" spans="5:10" x14ac:dyDescent="0.45">
      <c r="E226">
        <v>224</v>
      </c>
      <c r="F226" s="7" t="str">
        <f t="shared" si="15"/>
        <v>-</v>
      </c>
      <c r="G226" s="1">
        <f t="shared" si="18"/>
        <v>0</v>
      </c>
      <c r="H226" s="1">
        <f t="shared" si="16"/>
        <v>0</v>
      </c>
      <c r="I226" s="1">
        <f t="shared" si="19"/>
        <v>0</v>
      </c>
      <c r="J226" s="8">
        <f t="shared" si="17"/>
        <v>0</v>
      </c>
    </row>
    <row r="227" spans="5:10" x14ac:dyDescent="0.45">
      <c r="E227">
        <v>225</v>
      </c>
      <c r="F227" s="7" t="str">
        <f t="shared" si="15"/>
        <v>-</v>
      </c>
      <c r="G227" s="1">
        <f t="shared" si="18"/>
        <v>0</v>
      </c>
      <c r="H227" s="1">
        <f t="shared" si="16"/>
        <v>0</v>
      </c>
      <c r="I227" s="1">
        <f t="shared" si="19"/>
        <v>0</v>
      </c>
      <c r="J227" s="8">
        <f t="shared" si="17"/>
        <v>0</v>
      </c>
    </row>
    <row r="228" spans="5:10" x14ac:dyDescent="0.45">
      <c r="E228">
        <v>226</v>
      </c>
      <c r="F228" s="7" t="str">
        <f t="shared" si="15"/>
        <v>-</v>
      </c>
      <c r="G228" s="1">
        <f t="shared" si="18"/>
        <v>0</v>
      </c>
      <c r="H228" s="1">
        <f t="shared" si="16"/>
        <v>0</v>
      </c>
      <c r="I228" s="1">
        <f t="shared" si="19"/>
        <v>0</v>
      </c>
      <c r="J228" s="8">
        <f t="shared" si="17"/>
        <v>0</v>
      </c>
    </row>
    <row r="229" spans="5:10" x14ac:dyDescent="0.45">
      <c r="E229">
        <v>227</v>
      </c>
      <c r="F229" s="7" t="str">
        <f t="shared" si="15"/>
        <v>-</v>
      </c>
      <c r="G229" s="1">
        <f t="shared" si="18"/>
        <v>0</v>
      </c>
      <c r="H229" s="1">
        <f t="shared" si="16"/>
        <v>0</v>
      </c>
      <c r="I229" s="1">
        <f t="shared" si="19"/>
        <v>0</v>
      </c>
      <c r="J229" s="8">
        <f t="shared" si="17"/>
        <v>0</v>
      </c>
    </row>
    <row r="230" spans="5:10" x14ac:dyDescent="0.45">
      <c r="E230">
        <v>228</v>
      </c>
      <c r="F230" s="7" t="str">
        <f t="shared" si="15"/>
        <v>-</v>
      </c>
      <c r="G230" s="1">
        <f t="shared" si="18"/>
        <v>0</v>
      </c>
      <c r="H230" s="1">
        <f t="shared" si="16"/>
        <v>0</v>
      </c>
      <c r="I230" s="1">
        <f t="shared" si="19"/>
        <v>0</v>
      </c>
      <c r="J230" s="8">
        <f t="shared" si="17"/>
        <v>0</v>
      </c>
    </row>
    <row r="231" spans="5:10" x14ac:dyDescent="0.45">
      <c r="E231">
        <v>229</v>
      </c>
      <c r="F231" s="7" t="str">
        <f t="shared" si="15"/>
        <v>-</v>
      </c>
      <c r="G231" s="1">
        <f t="shared" si="18"/>
        <v>0</v>
      </c>
      <c r="H231" s="1">
        <f t="shared" si="16"/>
        <v>0</v>
      </c>
      <c r="I231" s="1">
        <f t="shared" si="19"/>
        <v>0</v>
      </c>
      <c r="J231" s="8">
        <f t="shared" si="17"/>
        <v>0</v>
      </c>
    </row>
    <row r="232" spans="5:10" x14ac:dyDescent="0.45">
      <c r="E232">
        <v>230</v>
      </c>
      <c r="F232" s="7" t="str">
        <f t="shared" si="15"/>
        <v>-</v>
      </c>
      <c r="G232" s="1">
        <f t="shared" si="18"/>
        <v>0</v>
      </c>
      <c r="H232" s="1">
        <f t="shared" si="16"/>
        <v>0</v>
      </c>
      <c r="I232" s="1">
        <f t="shared" si="19"/>
        <v>0</v>
      </c>
      <c r="J232" s="8">
        <f t="shared" si="17"/>
        <v>0</v>
      </c>
    </row>
    <row r="233" spans="5:10" x14ac:dyDescent="0.45">
      <c r="E233">
        <v>231</v>
      </c>
      <c r="F233" s="7" t="str">
        <f t="shared" si="15"/>
        <v>-</v>
      </c>
      <c r="G233" s="1">
        <f t="shared" si="18"/>
        <v>0</v>
      </c>
      <c r="H233" s="1">
        <f t="shared" si="16"/>
        <v>0</v>
      </c>
      <c r="I233" s="1">
        <f t="shared" si="19"/>
        <v>0</v>
      </c>
      <c r="J233" s="8">
        <f t="shared" si="17"/>
        <v>0</v>
      </c>
    </row>
    <row r="234" spans="5:10" x14ac:dyDescent="0.45">
      <c r="E234">
        <v>232</v>
      </c>
      <c r="F234" s="7" t="str">
        <f t="shared" si="15"/>
        <v>-</v>
      </c>
      <c r="G234" s="1">
        <f t="shared" si="18"/>
        <v>0</v>
      </c>
      <c r="H234" s="1">
        <f t="shared" si="16"/>
        <v>0</v>
      </c>
      <c r="I234" s="1">
        <f t="shared" si="19"/>
        <v>0</v>
      </c>
      <c r="J234" s="8">
        <f t="shared" si="17"/>
        <v>0</v>
      </c>
    </row>
    <row r="235" spans="5:10" x14ac:dyDescent="0.45">
      <c r="E235">
        <v>233</v>
      </c>
      <c r="F235" s="7" t="str">
        <f t="shared" si="15"/>
        <v>-</v>
      </c>
      <c r="G235" s="1">
        <f t="shared" si="18"/>
        <v>0</v>
      </c>
      <c r="H235" s="1">
        <f t="shared" si="16"/>
        <v>0</v>
      </c>
      <c r="I235" s="1">
        <f t="shared" si="19"/>
        <v>0</v>
      </c>
      <c r="J235" s="8">
        <f t="shared" si="17"/>
        <v>0</v>
      </c>
    </row>
    <row r="236" spans="5:10" x14ac:dyDescent="0.45">
      <c r="E236">
        <v>234</v>
      </c>
      <c r="F236" s="7" t="str">
        <f t="shared" si="15"/>
        <v>-</v>
      </c>
      <c r="G236" s="1">
        <f t="shared" si="18"/>
        <v>0</v>
      </c>
      <c r="H236" s="1">
        <f t="shared" si="16"/>
        <v>0</v>
      </c>
      <c r="I236" s="1">
        <f t="shared" si="19"/>
        <v>0</v>
      </c>
      <c r="J236" s="8">
        <f t="shared" si="17"/>
        <v>0</v>
      </c>
    </row>
    <row r="237" spans="5:10" x14ac:dyDescent="0.45">
      <c r="E237">
        <v>235</v>
      </c>
      <c r="F237" s="7" t="str">
        <f t="shared" si="15"/>
        <v>-</v>
      </c>
      <c r="G237" s="1">
        <f t="shared" si="18"/>
        <v>0</v>
      </c>
      <c r="H237" s="1">
        <f t="shared" si="16"/>
        <v>0</v>
      </c>
      <c r="I237" s="1">
        <f t="shared" si="19"/>
        <v>0</v>
      </c>
      <c r="J237" s="8">
        <f t="shared" si="17"/>
        <v>0</v>
      </c>
    </row>
    <row r="238" spans="5:10" x14ac:dyDescent="0.45">
      <c r="E238">
        <v>236</v>
      </c>
      <c r="F238" s="7" t="str">
        <f t="shared" si="15"/>
        <v>-</v>
      </c>
      <c r="G238" s="1">
        <f t="shared" si="18"/>
        <v>0</v>
      </c>
      <c r="H238" s="1">
        <f t="shared" si="16"/>
        <v>0</v>
      </c>
      <c r="I238" s="1">
        <f t="shared" si="19"/>
        <v>0</v>
      </c>
      <c r="J238" s="8">
        <f t="shared" si="17"/>
        <v>0</v>
      </c>
    </row>
    <row r="239" spans="5:10" x14ac:dyDescent="0.45">
      <c r="E239">
        <v>237</v>
      </c>
      <c r="F239" s="7" t="str">
        <f t="shared" si="15"/>
        <v>-</v>
      </c>
      <c r="G239" s="1">
        <f t="shared" si="18"/>
        <v>0</v>
      </c>
      <c r="H239" s="1">
        <f t="shared" si="16"/>
        <v>0</v>
      </c>
      <c r="I239" s="1">
        <f t="shared" si="19"/>
        <v>0</v>
      </c>
      <c r="J239" s="8">
        <f t="shared" si="17"/>
        <v>0</v>
      </c>
    </row>
    <row r="240" spans="5:10" x14ac:dyDescent="0.45">
      <c r="E240">
        <v>238</v>
      </c>
      <c r="F240" s="7" t="str">
        <f t="shared" si="15"/>
        <v>-</v>
      </c>
      <c r="G240" s="1">
        <f t="shared" si="18"/>
        <v>0</v>
      </c>
      <c r="H240" s="1">
        <f t="shared" si="16"/>
        <v>0</v>
      </c>
      <c r="I240" s="1">
        <f t="shared" si="19"/>
        <v>0</v>
      </c>
      <c r="J240" s="8">
        <f t="shared" si="17"/>
        <v>0</v>
      </c>
    </row>
    <row r="241" spans="5:10" x14ac:dyDescent="0.45">
      <c r="E241">
        <v>239</v>
      </c>
      <c r="F241" s="7" t="str">
        <f t="shared" si="15"/>
        <v>-</v>
      </c>
      <c r="G241" s="1">
        <f t="shared" si="18"/>
        <v>0</v>
      </c>
      <c r="H241" s="1">
        <f t="shared" si="16"/>
        <v>0</v>
      </c>
      <c r="I241" s="1">
        <f t="shared" si="19"/>
        <v>0</v>
      </c>
      <c r="J241" s="8">
        <f t="shared" si="17"/>
        <v>0</v>
      </c>
    </row>
    <row r="242" spans="5:10" x14ac:dyDescent="0.45">
      <c r="E242">
        <v>240</v>
      </c>
      <c r="F242" s="7" t="str">
        <f t="shared" si="15"/>
        <v>-</v>
      </c>
      <c r="G242" s="1">
        <f t="shared" si="18"/>
        <v>0</v>
      </c>
      <c r="H242" s="1">
        <f t="shared" si="16"/>
        <v>0</v>
      </c>
      <c r="I242" s="1">
        <f t="shared" si="19"/>
        <v>0</v>
      </c>
      <c r="J242" s="8">
        <f t="shared" si="17"/>
        <v>0</v>
      </c>
    </row>
    <row r="243" spans="5:10" x14ac:dyDescent="0.45">
      <c r="E243">
        <v>241</v>
      </c>
      <c r="F243" s="7" t="str">
        <f t="shared" si="15"/>
        <v>-</v>
      </c>
      <c r="G243" s="1">
        <f t="shared" si="18"/>
        <v>0</v>
      </c>
      <c r="H243" s="1">
        <f t="shared" si="16"/>
        <v>0</v>
      </c>
      <c r="I243" s="1">
        <f t="shared" si="19"/>
        <v>0</v>
      </c>
      <c r="J243" s="8">
        <f t="shared" si="17"/>
        <v>0</v>
      </c>
    </row>
    <row r="244" spans="5:10" x14ac:dyDescent="0.45">
      <c r="E244">
        <v>242</v>
      </c>
      <c r="F244" s="7" t="str">
        <f t="shared" si="15"/>
        <v>-</v>
      </c>
      <c r="G244" s="1">
        <f t="shared" si="18"/>
        <v>0</v>
      </c>
      <c r="H244" s="1">
        <f t="shared" si="16"/>
        <v>0</v>
      </c>
      <c r="I244" s="1">
        <f t="shared" si="19"/>
        <v>0</v>
      </c>
      <c r="J244" s="8">
        <f t="shared" si="17"/>
        <v>0</v>
      </c>
    </row>
    <row r="245" spans="5:10" x14ac:dyDescent="0.45">
      <c r="E245">
        <v>243</v>
      </c>
      <c r="F245" s="7" t="str">
        <f t="shared" si="15"/>
        <v>-</v>
      </c>
      <c r="G245" s="1">
        <f t="shared" si="18"/>
        <v>0</v>
      </c>
      <c r="H245" s="1">
        <f t="shared" si="16"/>
        <v>0</v>
      </c>
      <c r="I245" s="1">
        <f t="shared" si="19"/>
        <v>0</v>
      </c>
      <c r="J245" s="8">
        <f t="shared" si="17"/>
        <v>0</v>
      </c>
    </row>
    <row r="246" spans="5:10" x14ac:dyDescent="0.45">
      <c r="E246">
        <v>244</v>
      </c>
      <c r="F246" s="7" t="str">
        <f t="shared" si="15"/>
        <v>-</v>
      </c>
      <c r="G246" s="1">
        <f t="shared" si="18"/>
        <v>0</v>
      </c>
      <c r="H246" s="1">
        <f t="shared" si="16"/>
        <v>0</v>
      </c>
      <c r="I246" s="1">
        <f t="shared" si="19"/>
        <v>0</v>
      </c>
      <c r="J246" s="8">
        <f t="shared" si="17"/>
        <v>0</v>
      </c>
    </row>
    <row r="247" spans="5:10" x14ac:dyDescent="0.45">
      <c r="E247">
        <v>245</v>
      </c>
      <c r="F247" s="7" t="str">
        <f t="shared" si="15"/>
        <v>-</v>
      </c>
      <c r="G247" s="1">
        <f t="shared" si="18"/>
        <v>0</v>
      </c>
      <c r="H247" s="1">
        <f t="shared" si="16"/>
        <v>0</v>
      </c>
      <c r="I247" s="1">
        <f t="shared" si="19"/>
        <v>0</v>
      </c>
      <c r="J247" s="8">
        <f t="shared" si="17"/>
        <v>0</v>
      </c>
    </row>
    <row r="248" spans="5:10" x14ac:dyDescent="0.45">
      <c r="E248">
        <v>246</v>
      </c>
      <c r="F248" s="7" t="str">
        <f t="shared" si="15"/>
        <v>-</v>
      </c>
      <c r="G248" s="1">
        <f t="shared" si="18"/>
        <v>0</v>
      </c>
      <c r="H248" s="1">
        <f t="shared" si="16"/>
        <v>0</v>
      </c>
      <c r="I248" s="1">
        <f t="shared" si="19"/>
        <v>0</v>
      </c>
      <c r="J248" s="8">
        <f t="shared" si="17"/>
        <v>0</v>
      </c>
    </row>
    <row r="249" spans="5:10" x14ac:dyDescent="0.45">
      <c r="E249">
        <v>247</v>
      </c>
      <c r="F249" s="7" t="str">
        <f t="shared" si="15"/>
        <v>-</v>
      </c>
      <c r="G249" s="1">
        <f t="shared" si="18"/>
        <v>0</v>
      </c>
      <c r="H249" s="1">
        <f t="shared" si="16"/>
        <v>0</v>
      </c>
      <c r="I249" s="1">
        <f t="shared" si="19"/>
        <v>0</v>
      </c>
      <c r="J249" s="8">
        <f t="shared" si="17"/>
        <v>0</v>
      </c>
    </row>
    <row r="250" spans="5:10" x14ac:dyDescent="0.45">
      <c r="E250">
        <v>248</v>
      </c>
      <c r="F250" s="7" t="str">
        <f t="shared" si="15"/>
        <v>-</v>
      </c>
      <c r="G250" s="1">
        <f t="shared" si="18"/>
        <v>0</v>
      </c>
      <c r="H250" s="1">
        <f t="shared" si="16"/>
        <v>0</v>
      </c>
      <c r="I250" s="1">
        <f t="shared" si="19"/>
        <v>0</v>
      </c>
      <c r="J250" s="8">
        <f t="shared" si="17"/>
        <v>0</v>
      </c>
    </row>
    <row r="251" spans="5:10" x14ac:dyDescent="0.45">
      <c r="E251">
        <v>249</v>
      </c>
      <c r="F251" s="7" t="str">
        <f t="shared" si="15"/>
        <v>-</v>
      </c>
      <c r="G251" s="1">
        <f t="shared" si="18"/>
        <v>0</v>
      </c>
      <c r="H251" s="1">
        <f t="shared" si="16"/>
        <v>0</v>
      </c>
      <c r="I251" s="1">
        <f t="shared" si="19"/>
        <v>0</v>
      </c>
      <c r="J251" s="8">
        <f t="shared" si="17"/>
        <v>0</v>
      </c>
    </row>
    <row r="252" spans="5:10" x14ac:dyDescent="0.45">
      <c r="E252">
        <v>250</v>
      </c>
      <c r="F252" s="7" t="str">
        <f t="shared" si="15"/>
        <v>-</v>
      </c>
      <c r="G252" s="1">
        <f t="shared" si="18"/>
        <v>0</v>
      </c>
      <c r="H252" s="1">
        <f t="shared" si="16"/>
        <v>0</v>
      </c>
      <c r="I252" s="1">
        <f t="shared" si="19"/>
        <v>0</v>
      </c>
      <c r="J252" s="8">
        <f t="shared" si="17"/>
        <v>0</v>
      </c>
    </row>
    <row r="253" spans="5:10" x14ac:dyDescent="0.45">
      <c r="E253">
        <v>251</v>
      </c>
      <c r="F253" s="7" t="str">
        <f t="shared" si="15"/>
        <v>-</v>
      </c>
      <c r="G253" s="1">
        <f t="shared" si="18"/>
        <v>0</v>
      </c>
      <c r="H253" s="1">
        <f t="shared" si="16"/>
        <v>0</v>
      </c>
      <c r="I253" s="1">
        <f t="shared" si="19"/>
        <v>0</v>
      </c>
      <c r="J253" s="8">
        <f t="shared" si="17"/>
        <v>0</v>
      </c>
    </row>
    <row r="254" spans="5:10" x14ac:dyDescent="0.45">
      <c r="E254">
        <v>252</v>
      </c>
      <c r="F254" s="7" t="str">
        <f t="shared" si="15"/>
        <v>-</v>
      </c>
      <c r="G254" s="1">
        <f t="shared" si="18"/>
        <v>0</v>
      </c>
      <c r="H254" s="1">
        <f t="shared" si="16"/>
        <v>0</v>
      </c>
      <c r="I254" s="1">
        <f t="shared" si="19"/>
        <v>0</v>
      </c>
      <c r="J254" s="8">
        <f t="shared" si="17"/>
        <v>0</v>
      </c>
    </row>
    <row r="255" spans="5:10" x14ac:dyDescent="0.45">
      <c r="E255">
        <v>253</v>
      </c>
      <c r="F255" s="7" t="str">
        <f t="shared" si="15"/>
        <v>-</v>
      </c>
      <c r="G255" s="1">
        <f t="shared" si="18"/>
        <v>0</v>
      </c>
      <c r="H255" s="1">
        <f t="shared" si="16"/>
        <v>0</v>
      </c>
      <c r="I255" s="1">
        <f t="shared" si="19"/>
        <v>0</v>
      </c>
      <c r="J255" s="8">
        <f t="shared" si="17"/>
        <v>0</v>
      </c>
    </row>
    <row r="256" spans="5:10" x14ac:dyDescent="0.45">
      <c r="E256">
        <v>254</v>
      </c>
      <c r="F256" s="7" t="str">
        <f t="shared" si="15"/>
        <v>-</v>
      </c>
      <c r="G256" s="1">
        <f t="shared" si="18"/>
        <v>0</v>
      </c>
      <c r="H256" s="1">
        <f t="shared" si="16"/>
        <v>0</v>
      </c>
      <c r="I256" s="1">
        <f t="shared" si="19"/>
        <v>0</v>
      </c>
      <c r="J256" s="8">
        <f t="shared" si="17"/>
        <v>0</v>
      </c>
    </row>
    <row r="257" spans="5:10" x14ac:dyDescent="0.45">
      <c r="E257">
        <v>255</v>
      </c>
      <c r="F257" s="7" t="str">
        <f t="shared" si="15"/>
        <v>-</v>
      </c>
      <c r="G257" s="1">
        <f t="shared" si="18"/>
        <v>0</v>
      </c>
      <c r="H257" s="1">
        <f t="shared" si="16"/>
        <v>0</v>
      </c>
      <c r="I257" s="1">
        <f t="shared" si="19"/>
        <v>0</v>
      </c>
      <c r="J257" s="8">
        <f t="shared" si="17"/>
        <v>0</v>
      </c>
    </row>
    <row r="258" spans="5:10" x14ac:dyDescent="0.45">
      <c r="E258">
        <v>256</v>
      </c>
      <c r="F258" s="7" t="str">
        <f t="shared" si="15"/>
        <v>-</v>
      </c>
      <c r="G258" s="1">
        <f t="shared" si="18"/>
        <v>0</v>
      </c>
      <c r="H258" s="1">
        <f t="shared" si="16"/>
        <v>0</v>
      </c>
      <c r="I258" s="1">
        <f t="shared" si="19"/>
        <v>0</v>
      </c>
      <c r="J258" s="8">
        <f t="shared" si="17"/>
        <v>0</v>
      </c>
    </row>
    <row r="259" spans="5:10" x14ac:dyDescent="0.45">
      <c r="E259">
        <v>257</v>
      </c>
      <c r="F259" s="7" t="str">
        <f t="shared" si="15"/>
        <v>-</v>
      </c>
      <c r="G259" s="1">
        <f t="shared" si="18"/>
        <v>0</v>
      </c>
      <c r="H259" s="1">
        <f t="shared" si="16"/>
        <v>0</v>
      </c>
      <c r="I259" s="1">
        <f t="shared" si="19"/>
        <v>0</v>
      </c>
      <c r="J259" s="8">
        <f t="shared" si="17"/>
        <v>0</v>
      </c>
    </row>
    <row r="260" spans="5:10" x14ac:dyDescent="0.45">
      <c r="E260">
        <v>258</v>
      </c>
      <c r="F260" s="7" t="str">
        <f t="shared" ref="F260:F323" si="20">IF(antallterminer&gt;F259,F259+1,"-")</f>
        <v>-</v>
      </c>
      <c r="G260" s="1">
        <f t="shared" si="18"/>
        <v>0</v>
      </c>
      <c r="H260" s="1">
        <f t="shared" ref="H260:H323" si="21">IF(F260&lt;&gt;"-",terminrente*G260,)</f>
        <v>0</v>
      </c>
      <c r="I260" s="1">
        <f t="shared" si="19"/>
        <v>0</v>
      </c>
      <c r="J260" s="8">
        <f t="shared" ref="J260:J323" si="22">IF(F260&lt;&gt;"-",terminbeløp,)</f>
        <v>0</v>
      </c>
    </row>
    <row r="261" spans="5:10" x14ac:dyDescent="0.45">
      <c r="E261">
        <v>259</v>
      </c>
      <c r="F261" s="7" t="str">
        <f t="shared" si="20"/>
        <v>-</v>
      </c>
      <c r="G261" s="1">
        <f t="shared" ref="G261:G324" si="23">IF(F261&lt;&gt;"-",G260-I260,)</f>
        <v>0</v>
      </c>
      <c r="H261" s="1">
        <f t="shared" si="21"/>
        <v>0</v>
      </c>
      <c r="I261" s="1">
        <f t="shared" ref="I261:I324" si="24">IF(F261&lt;&gt;"-",J261-H261,)</f>
        <v>0</v>
      </c>
      <c r="J261" s="8">
        <f t="shared" si="22"/>
        <v>0</v>
      </c>
    </row>
    <row r="262" spans="5:10" x14ac:dyDescent="0.45">
      <c r="E262">
        <v>260</v>
      </c>
      <c r="F262" s="7" t="str">
        <f t="shared" si="20"/>
        <v>-</v>
      </c>
      <c r="G262" s="1">
        <f t="shared" si="23"/>
        <v>0</v>
      </c>
      <c r="H262" s="1">
        <f t="shared" si="21"/>
        <v>0</v>
      </c>
      <c r="I262" s="1">
        <f t="shared" si="24"/>
        <v>0</v>
      </c>
      <c r="J262" s="8">
        <f t="shared" si="22"/>
        <v>0</v>
      </c>
    </row>
    <row r="263" spans="5:10" x14ac:dyDescent="0.45">
      <c r="E263">
        <v>261</v>
      </c>
      <c r="F263" s="7" t="str">
        <f t="shared" si="20"/>
        <v>-</v>
      </c>
      <c r="G263" s="1">
        <f t="shared" si="23"/>
        <v>0</v>
      </c>
      <c r="H263" s="1">
        <f t="shared" si="21"/>
        <v>0</v>
      </c>
      <c r="I263" s="1">
        <f t="shared" si="24"/>
        <v>0</v>
      </c>
      <c r="J263" s="8">
        <f t="shared" si="22"/>
        <v>0</v>
      </c>
    </row>
    <row r="264" spans="5:10" x14ac:dyDescent="0.45">
      <c r="E264">
        <v>262</v>
      </c>
      <c r="F264" s="7" t="str">
        <f t="shared" si="20"/>
        <v>-</v>
      </c>
      <c r="G264" s="1">
        <f t="shared" si="23"/>
        <v>0</v>
      </c>
      <c r="H264" s="1">
        <f t="shared" si="21"/>
        <v>0</v>
      </c>
      <c r="I264" s="1">
        <f t="shared" si="24"/>
        <v>0</v>
      </c>
      <c r="J264" s="8">
        <f t="shared" si="22"/>
        <v>0</v>
      </c>
    </row>
    <row r="265" spans="5:10" x14ac:dyDescent="0.45">
      <c r="E265">
        <v>263</v>
      </c>
      <c r="F265" s="7" t="str">
        <f t="shared" si="20"/>
        <v>-</v>
      </c>
      <c r="G265" s="1">
        <f t="shared" si="23"/>
        <v>0</v>
      </c>
      <c r="H265" s="1">
        <f t="shared" si="21"/>
        <v>0</v>
      </c>
      <c r="I265" s="1">
        <f t="shared" si="24"/>
        <v>0</v>
      </c>
      <c r="J265" s="8">
        <f t="shared" si="22"/>
        <v>0</v>
      </c>
    </row>
    <row r="266" spans="5:10" x14ac:dyDescent="0.45">
      <c r="E266">
        <v>264</v>
      </c>
      <c r="F266" s="7" t="str">
        <f t="shared" si="20"/>
        <v>-</v>
      </c>
      <c r="G266" s="1">
        <f t="shared" si="23"/>
        <v>0</v>
      </c>
      <c r="H266" s="1">
        <f t="shared" si="21"/>
        <v>0</v>
      </c>
      <c r="I266" s="1">
        <f t="shared" si="24"/>
        <v>0</v>
      </c>
      <c r="J266" s="8">
        <f t="shared" si="22"/>
        <v>0</v>
      </c>
    </row>
    <row r="267" spans="5:10" x14ac:dyDescent="0.45">
      <c r="E267">
        <v>265</v>
      </c>
      <c r="F267" s="7" t="str">
        <f t="shared" si="20"/>
        <v>-</v>
      </c>
      <c r="G267" s="1">
        <f t="shared" si="23"/>
        <v>0</v>
      </c>
      <c r="H267" s="1">
        <f t="shared" si="21"/>
        <v>0</v>
      </c>
      <c r="I267" s="1">
        <f t="shared" si="24"/>
        <v>0</v>
      </c>
      <c r="J267" s="8">
        <f t="shared" si="22"/>
        <v>0</v>
      </c>
    </row>
    <row r="268" spans="5:10" x14ac:dyDescent="0.45">
      <c r="E268">
        <v>266</v>
      </c>
      <c r="F268" s="7" t="str">
        <f t="shared" si="20"/>
        <v>-</v>
      </c>
      <c r="G268" s="1">
        <f t="shared" si="23"/>
        <v>0</v>
      </c>
      <c r="H268" s="1">
        <f t="shared" si="21"/>
        <v>0</v>
      </c>
      <c r="I268" s="1">
        <f t="shared" si="24"/>
        <v>0</v>
      </c>
      <c r="J268" s="8">
        <f t="shared" si="22"/>
        <v>0</v>
      </c>
    </row>
    <row r="269" spans="5:10" x14ac:dyDescent="0.45">
      <c r="E269">
        <v>267</v>
      </c>
      <c r="F269" s="7" t="str">
        <f t="shared" si="20"/>
        <v>-</v>
      </c>
      <c r="G269" s="1">
        <f t="shared" si="23"/>
        <v>0</v>
      </c>
      <c r="H269" s="1">
        <f t="shared" si="21"/>
        <v>0</v>
      </c>
      <c r="I269" s="1">
        <f t="shared" si="24"/>
        <v>0</v>
      </c>
      <c r="J269" s="8">
        <f t="shared" si="22"/>
        <v>0</v>
      </c>
    </row>
    <row r="270" spans="5:10" x14ac:dyDescent="0.45">
      <c r="E270">
        <v>268</v>
      </c>
      <c r="F270" s="7" t="str">
        <f t="shared" si="20"/>
        <v>-</v>
      </c>
      <c r="G270" s="1">
        <f t="shared" si="23"/>
        <v>0</v>
      </c>
      <c r="H270" s="1">
        <f t="shared" si="21"/>
        <v>0</v>
      </c>
      <c r="I270" s="1">
        <f t="shared" si="24"/>
        <v>0</v>
      </c>
      <c r="J270" s="8">
        <f t="shared" si="22"/>
        <v>0</v>
      </c>
    </row>
    <row r="271" spans="5:10" x14ac:dyDescent="0.45">
      <c r="E271">
        <v>269</v>
      </c>
      <c r="F271" s="7" t="str">
        <f t="shared" si="20"/>
        <v>-</v>
      </c>
      <c r="G271" s="1">
        <f t="shared" si="23"/>
        <v>0</v>
      </c>
      <c r="H271" s="1">
        <f t="shared" si="21"/>
        <v>0</v>
      </c>
      <c r="I271" s="1">
        <f t="shared" si="24"/>
        <v>0</v>
      </c>
      <c r="J271" s="8">
        <f t="shared" si="22"/>
        <v>0</v>
      </c>
    </row>
    <row r="272" spans="5:10" x14ac:dyDescent="0.45">
      <c r="E272">
        <v>270</v>
      </c>
      <c r="F272" s="7" t="str">
        <f t="shared" si="20"/>
        <v>-</v>
      </c>
      <c r="G272" s="1">
        <f t="shared" si="23"/>
        <v>0</v>
      </c>
      <c r="H272" s="1">
        <f t="shared" si="21"/>
        <v>0</v>
      </c>
      <c r="I272" s="1">
        <f t="shared" si="24"/>
        <v>0</v>
      </c>
      <c r="J272" s="8">
        <f t="shared" si="22"/>
        <v>0</v>
      </c>
    </row>
    <row r="273" spans="5:10" x14ac:dyDescent="0.45">
      <c r="E273">
        <v>271</v>
      </c>
      <c r="F273" s="7" t="str">
        <f t="shared" si="20"/>
        <v>-</v>
      </c>
      <c r="G273" s="1">
        <f t="shared" si="23"/>
        <v>0</v>
      </c>
      <c r="H273" s="1">
        <f t="shared" si="21"/>
        <v>0</v>
      </c>
      <c r="I273" s="1">
        <f t="shared" si="24"/>
        <v>0</v>
      </c>
      <c r="J273" s="8">
        <f t="shared" si="22"/>
        <v>0</v>
      </c>
    </row>
    <row r="274" spans="5:10" x14ac:dyDescent="0.45">
      <c r="E274">
        <v>272</v>
      </c>
      <c r="F274" s="7" t="str">
        <f t="shared" si="20"/>
        <v>-</v>
      </c>
      <c r="G274" s="1">
        <f t="shared" si="23"/>
        <v>0</v>
      </c>
      <c r="H274" s="1">
        <f t="shared" si="21"/>
        <v>0</v>
      </c>
      <c r="I274" s="1">
        <f t="shared" si="24"/>
        <v>0</v>
      </c>
      <c r="J274" s="8">
        <f t="shared" si="22"/>
        <v>0</v>
      </c>
    </row>
    <row r="275" spans="5:10" x14ac:dyDescent="0.45">
      <c r="E275">
        <v>273</v>
      </c>
      <c r="F275" s="7" t="str">
        <f t="shared" si="20"/>
        <v>-</v>
      </c>
      <c r="G275" s="1">
        <f t="shared" si="23"/>
        <v>0</v>
      </c>
      <c r="H275" s="1">
        <f t="shared" si="21"/>
        <v>0</v>
      </c>
      <c r="I275" s="1">
        <f t="shared" si="24"/>
        <v>0</v>
      </c>
      <c r="J275" s="8">
        <f t="shared" si="22"/>
        <v>0</v>
      </c>
    </row>
    <row r="276" spans="5:10" x14ac:dyDescent="0.45">
      <c r="E276">
        <v>274</v>
      </c>
      <c r="F276" s="7" t="str">
        <f t="shared" si="20"/>
        <v>-</v>
      </c>
      <c r="G276" s="1">
        <f t="shared" si="23"/>
        <v>0</v>
      </c>
      <c r="H276" s="1">
        <f t="shared" si="21"/>
        <v>0</v>
      </c>
      <c r="I276" s="1">
        <f t="shared" si="24"/>
        <v>0</v>
      </c>
      <c r="J276" s="8">
        <f t="shared" si="22"/>
        <v>0</v>
      </c>
    </row>
    <row r="277" spans="5:10" x14ac:dyDescent="0.45">
      <c r="E277">
        <v>275</v>
      </c>
      <c r="F277" s="7" t="str">
        <f t="shared" si="20"/>
        <v>-</v>
      </c>
      <c r="G277" s="1">
        <f t="shared" si="23"/>
        <v>0</v>
      </c>
      <c r="H277" s="1">
        <f t="shared" si="21"/>
        <v>0</v>
      </c>
      <c r="I277" s="1">
        <f t="shared" si="24"/>
        <v>0</v>
      </c>
      <c r="J277" s="8">
        <f t="shared" si="22"/>
        <v>0</v>
      </c>
    </row>
    <row r="278" spans="5:10" x14ac:dyDescent="0.45">
      <c r="E278">
        <v>276</v>
      </c>
      <c r="F278" s="7" t="str">
        <f t="shared" si="20"/>
        <v>-</v>
      </c>
      <c r="G278" s="1">
        <f t="shared" si="23"/>
        <v>0</v>
      </c>
      <c r="H278" s="1">
        <f t="shared" si="21"/>
        <v>0</v>
      </c>
      <c r="I278" s="1">
        <f t="shared" si="24"/>
        <v>0</v>
      </c>
      <c r="J278" s="8">
        <f t="shared" si="22"/>
        <v>0</v>
      </c>
    </row>
    <row r="279" spans="5:10" x14ac:dyDescent="0.45">
      <c r="E279">
        <v>277</v>
      </c>
      <c r="F279" s="7" t="str">
        <f t="shared" si="20"/>
        <v>-</v>
      </c>
      <c r="G279" s="1">
        <f t="shared" si="23"/>
        <v>0</v>
      </c>
      <c r="H279" s="1">
        <f t="shared" si="21"/>
        <v>0</v>
      </c>
      <c r="I279" s="1">
        <f t="shared" si="24"/>
        <v>0</v>
      </c>
      <c r="J279" s="8">
        <f t="shared" si="22"/>
        <v>0</v>
      </c>
    </row>
    <row r="280" spans="5:10" x14ac:dyDescent="0.45">
      <c r="E280">
        <v>278</v>
      </c>
      <c r="F280" s="7" t="str">
        <f t="shared" si="20"/>
        <v>-</v>
      </c>
      <c r="G280" s="1">
        <f t="shared" si="23"/>
        <v>0</v>
      </c>
      <c r="H280" s="1">
        <f t="shared" si="21"/>
        <v>0</v>
      </c>
      <c r="I280" s="1">
        <f t="shared" si="24"/>
        <v>0</v>
      </c>
      <c r="J280" s="8">
        <f t="shared" si="22"/>
        <v>0</v>
      </c>
    </row>
    <row r="281" spans="5:10" x14ac:dyDescent="0.45">
      <c r="E281">
        <v>279</v>
      </c>
      <c r="F281" s="7" t="str">
        <f t="shared" si="20"/>
        <v>-</v>
      </c>
      <c r="G281" s="1">
        <f t="shared" si="23"/>
        <v>0</v>
      </c>
      <c r="H281" s="1">
        <f t="shared" si="21"/>
        <v>0</v>
      </c>
      <c r="I281" s="1">
        <f t="shared" si="24"/>
        <v>0</v>
      </c>
      <c r="J281" s="8">
        <f t="shared" si="22"/>
        <v>0</v>
      </c>
    </row>
    <row r="282" spans="5:10" x14ac:dyDescent="0.45">
      <c r="E282">
        <v>280</v>
      </c>
      <c r="F282" s="7" t="str">
        <f t="shared" si="20"/>
        <v>-</v>
      </c>
      <c r="G282" s="1">
        <f t="shared" si="23"/>
        <v>0</v>
      </c>
      <c r="H282" s="1">
        <f t="shared" si="21"/>
        <v>0</v>
      </c>
      <c r="I282" s="1">
        <f t="shared" si="24"/>
        <v>0</v>
      </c>
      <c r="J282" s="8">
        <f t="shared" si="22"/>
        <v>0</v>
      </c>
    </row>
    <row r="283" spans="5:10" x14ac:dyDescent="0.45">
      <c r="E283">
        <v>281</v>
      </c>
      <c r="F283" s="7" t="str">
        <f t="shared" si="20"/>
        <v>-</v>
      </c>
      <c r="G283" s="1">
        <f t="shared" si="23"/>
        <v>0</v>
      </c>
      <c r="H283" s="1">
        <f t="shared" si="21"/>
        <v>0</v>
      </c>
      <c r="I283" s="1">
        <f t="shared" si="24"/>
        <v>0</v>
      </c>
      <c r="J283" s="8">
        <f t="shared" si="22"/>
        <v>0</v>
      </c>
    </row>
    <row r="284" spans="5:10" x14ac:dyDescent="0.45">
      <c r="E284">
        <v>282</v>
      </c>
      <c r="F284" s="7" t="str">
        <f t="shared" si="20"/>
        <v>-</v>
      </c>
      <c r="G284" s="1">
        <f t="shared" si="23"/>
        <v>0</v>
      </c>
      <c r="H284" s="1">
        <f t="shared" si="21"/>
        <v>0</v>
      </c>
      <c r="I284" s="1">
        <f t="shared" si="24"/>
        <v>0</v>
      </c>
      <c r="J284" s="8">
        <f t="shared" si="22"/>
        <v>0</v>
      </c>
    </row>
    <row r="285" spans="5:10" x14ac:dyDescent="0.45">
      <c r="E285">
        <v>283</v>
      </c>
      <c r="F285" s="7" t="str">
        <f t="shared" si="20"/>
        <v>-</v>
      </c>
      <c r="G285" s="1">
        <f t="shared" si="23"/>
        <v>0</v>
      </c>
      <c r="H285" s="1">
        <f t="shared" si="21"/>
        <v>0</v>
      </c>
      <c r="I285" s="1">
        <f t="shared" si="24"/>
        <v>0</v>
      </c>
      <c r="J285" s="8">
        <f t="shared" si="22"/>
        <v>0</v>
      </c>
    </row>
    <row r="286" spans="5:10" x14ac:dyDescent="0.45">
      <c r="E286">
        <v>284</v>
      </c>
      <c r="F286" s="7" t="str">
        <f t="shared" si="20"/>
        <v>-</v>
      </c>
      <c r="G286" s="1">
        <f t="shared" si="23"/>
        <v>0</v>
      </c>
      <c r="H286" s="1">
        <f t="shared" si="21"/>
        <v>0</v>
      </c>
      <c r="I286" s="1">
        <f t="shared" si="24"/>
        <v>0</v>
      </c>
      <c r="J286" s="8">
        <f t="shared" si="22"/>
        <v>0</v>
      </c>
    </row>
    <row r="287" spans="5:10" x14ac:dyDescent="0.45">
      <c r="E287">
        <v>285</v>
      </c>
      <c r="F287" s="7" t="str">
        <f t="shared" si="20"/>
        <v>-</v>
      </c>
      <c r="G287" s="1">
        <f t="shared" si="23"/>
        <v>0</v>
      </c>
      <c r="H287" s="1">
        <f t="shared" si="21"/>
        <v>0</v>
      </c>
      <c r="I287" s="1">
        <f t="shared" si="24"/>
        <v>0</v>
      </c>
      <c r="J287" s="8">
        <f t="shared" si="22"/>
        <v>0</v>
      </c>
    </row>
    <row r="288" spans="5:10" x14ac:dyDescent="0.45">
      <c r="E288">
        <v>286</v>
      </c>
      <c r="F288" s="7" t="str">
        <f t="shared" si="20"/>
        <v>-</v>
      </c>
      <c r="G288" s="1">
        <f t="shared" si="23"/>
        <v>0</v>
      </c>
      <c r="H288" s="1">
        <f t="shared" si="21"/>
        <v>0</v>
      </c>
      <c r="I288" s="1">
        <f t="shared" si="24"/>
        <v>0</v>
      </c>
      <c r="J288" s="8">
        <f t="shared" si="22"/>
        <v>0</v>
      </c>
    </row>
    <row r="289" spans="5:10" x14ac:dyDescent="0.45">
      <c r="E289">
        <v>287</v>
      </c>
      <c r="F289" s="7" t="str">
        <f t="shared" si="20"/>
        <v>-</v>
      </c>
      <c r="G289" s="1">
        <f t="shared" si="23"/>
        <v>0</v>
      </c>
      <c r="H289" s="1">
        <f t="shared" si="21"/>
        <v>0</v>
      </c>
      <c r="I289" s="1">
        <f t="shared" si="24"/>
        <v>0</v>
      </c>
      <c r="J289" s="8">
        <f t="shared" si="22"/>
        <v>0</v>
      </c>
    </row>
    <row r="290" spans="5:10" x14ac:dyDescent="0.45">
      <c r="E290">
        <v>288</v>
      </c>
      <c r="F290" s="7" t="str">
        <f t="shared" si="20"/>
        <v>-</v>
      </c>
      <c r="G290" s="1">
        <f t="shared" si="23"/>
        <v>0</v>
      </c>
      <c r="H290" s="1">
        <f t="shared" si="21"/>
        <v>0</v>
      </c>
      <c r="I290" s="1">
        <f t="shared" si="24"/>
        <v>0</v>
      </c>
      <c r="J290" s="8">
        <f t="shared" si="22"/>
        <v>0</v>
      </c>
    </row>
    <row r="291" spans="5:10" x14ac:dyDescent="0.45">
      <c r="E291">
        <v>289</v>
      </c>
      <c r="F291" s="7" t="str">
        <f t="shared" si="20"/>
        <v>-</v>
      </c>
      <c r="G291" s="1">
        <f t="shared" si="23"/>
        <v>0</v>
      </c>
      <c r="H291" s="1">
        <f t="shared" si="21"/>
        <v>0</v>
      </c>
      <c r="I291" s="1">
        <f t="shared" si="24"/>
        <v>0</v>
      </c>
      <c r="J291" s="8">
        <f t="shared" si="22"/>
        <v>0</v>
      </c>
    </row>
    <row r="292" spans="5:10" x14ac:dyDescent="0.45">
      <c r="E292">
        <v>290</v>
      </c>
      <c r="F292" s="7" t="str">
        <f t="shared" si="20"/>
        <v>-</v>
      </c>
      <c r="G292" s="1">
        <f t="shared" si="23"/>
        <v>0</v>
      </c>
      <c r="H292" s="1">
        <f t="shared" si="21"/>
        <v>0</v>
      </c>
      <c r="I292" s="1">
        <f t="shared" si="24"/>
        <v>0</v>
      </c>
      <c r="J292" s="8">
        <f t="shared" si="22"/>
        <v>0</v>
      </c>
    </row>
    <row r="293" spans="5:10" x14ac:dyDescent="0.45">
      <c r="E293">
        <v>291</v>
      </c>
      <c r="F293" s="7" t="str">
        <f t="shared" si="20"/>
        <v>-</v>
      </c>
      <c r="G293" s="1">
        <f t="shared" si="23"/>
        <v>0</v>
      </c>
      <c r="H293" s="1">
        <f t="shared" si="21"/>
        <v>0</v>
      </c>
      <c r="I293" s="1">
        <f t="shared" si="24"/>
        <v>0</v>
      </c>
      <c r="J293" s="8">
        <f t="shared" si="22"/>
        <v>0</v>
      </c>
    </row>
    <row r="294" spans="5:10" x14ac:dyDescent="0.45">
      <c r="E294">
        <v>292</v>
      </c>
      <c r="F294" s="7" t="str">
        <f t="shared" si="20"/>
        <v>-</v>
      </c>
      <c r="G294" s="1">
        <f t="shared" si="23"/>
        <v>0</v>
      </c>
      <c r="H294" s="1">
        <f t="shared" si="21"/>
        <v>0</v>
      </c>
      <c r="I294" s="1">
        <f t="shared" si="24"/>
        <v>0</v>
      </c>
      <c r="J294" s="8">
        <f t="shared" si="22"/>
        <v>0</v>
      </c>
    </row>
    <row r="295" spans="5:10" x14ac:dyDescent="0.45">
      <c r="E295">
        <v>293</v>
      </c>
      <c r="F295" s="7" t="str">
        <f t="shared" si="20"/>
        <v>-</v>
      </c>
      <c r="G295" s="1">
        <f t="shared" si="23"/>
        <v>0</v>
      </c>
      <c r="H295" s="1">
        <f t="shared" si="21"/>
        <v>0</v>
      </c>
      <c r="I295" s="1">
        <f t="shared" si="24"/>
        <v>0</v>
      </c>
      <c r="J295" s="8">
        <f t="shared" si="22"/>
        <v>0</v>
      </c>
    </row>
    <row r="296" spans="5:10" x14ac:dyDescent="0.45">
      <c r="E296">
        <v>294</v>
      </c>
      <c r="F296" s="7" t="str">
        <f t="shared" si="20"/>
        <v>-</v>
      </c>
      <c r="G296" s="1">
        <f t="shared" si="23"/>
        <v>0</v>
      </c>
      <c r="H296" s="1">
        <f t="shared" si="21"/>
        <v>0</v>
      </c>
      <c r="I296" s="1">
        <f t="shared" si="24"/>
        <v>0</v>
      </c>
      <c r="J296" s="8">
        <f t="shared" si="22"/>
        <v>0</v>
      </c>
    </row>
    <row r="297" spans="5:10" x14ac:dyDescent="0.45">
      <c r="E297">
        <v>295</v>
      </c>
      <c r="F297" s="7" t="str">
        <f t="shared" si="20"/>
        <v>-</v>
      </c>
      <c r="G297" s="1">
        <f t="shared" si="23"/>
        <v>0</v>
      </c>
      <c r="H297" s="1">
        <f t="shared" si="21"/>
        <v>0</v>
      </c>
      <c r="I297" s="1">
        <f t="shared" si="24"/>
        <v>0</v>
      </c>
      <c r="J297" s="8">
        <f t="shared" si="22"/>
        <v>0</v>
      </c>
    </row>
    <row r="298" spans="5:10" x14ac:dyDescent="0.45">
      <c r="E298">
        <v>296</v>
      </c>
      <c r="F298" s="7" t="str">
        <f t="shared" si="20"/>
        <v>-</v>
      </c>
      <c r="G298" s="1">
        <f t="shared" si="23"/>
        <v>0</v>
      </c>
      <c r="H298" s="1">
        <f t="shared" si="21"/>
        <v>0</v>
      </c>
      <c r="I298" s="1">
        <f t="shared" si="24"/>
        <v>0</v>
      </c>
      <c r="J298" s="8">
        <f t="shared" si="22"/>
        <v>0</v>
      </c>
    </row>
    <row r="299" spans="5:10" x14ac:dyDescent="0.45">
      <c r="E299">
        <v>297</v>
      </c>
      <c r="F299" s="7" t="str">
        <f t="shared" si="20"/>
        <v>-</v>
      </c>
      <c r="G299" s="1">
        <f t="shared" si="23"/>
        <v>0</v>
      </c>
      <c r="H299" s="1">
        <f t="shared" si="21"/>
        <v>0</v>
      </c>
      <c r="I299" s="1">
        <f t="shared" si="24"/>
        <v>0</v>
      </c>
      <c r="J299" s="8">
        <f t="shared" si="22"/>
        <v>0</v>
      </c>
    </row>
    <row r="300" spans="5:10" x14ac:dyDescent="0.45">
      <c r="E300">
        <v>298</v>
      </c>
      <c r="F300" s="7" t="str">
        <f t="shared" si="20"/>
        <v>-</v>
      </c>
      <c r="G300" s="1">
        <f t="shared" si="23"/>
        <v>0</v>
      </c>
      <c r="H300" s="1">
        <f t="shared" si="21"/>
        <v>0</v>
      </c>
      <c r="I300" s="1">
        <f t="shared" si="24"/>
        <v>0</v>
      </c>
      <c r="J300" s="8">
        <f t="shared" si="22"/>
        <v>0</v>
      </c>
    </row>
    <row r="301" spans="5:10" x14ac:dyDescent="0.45">
      <c r="E301">
        <v>299</v>
      </c>
      <c r="F301" s="7" t="str">
        <f t="shared" si="20"/>
        <v>-</v>
      </c>
      <c r="G301" s="1">
        <f t="shared" si="23"/>
        <v>0</v>
      </c>
      <c r="H301" s="1">
        <f t="shared" si="21"/>
        <v>0</v>
      </c>
      <c r="I301" s="1">
        <f t="shared" si="24"/>
        <v>0</v>
      </c>
      <c r="J301" s="8">
        <f t="shared" si="22"/>
        <v>0</v>
      </c>
    </row>
    <row r="302" spans="5:10" x14ac:dyDescent="0.45">
      <c r="E302">
        <v>300</v>
      </c>
      <c r="F302" s="7" t="str">
        <f t="shared" si="20"/>
        <v>-</v>
      </c>
      <c r="G302" s="1">
        <f t="shared" si="23"/>
        <v>0</v>
      </c>
      <c r="H302" s="1">
        <f t="shared" si="21"/>
        <v>0</v>
      </c>
      <c r="I302" s="1">
        <f t="shared" si="24"/>
        <v>0</v>
      </c>
      <c r="J302" s="8">
        <f t="shared" si="22"/>
        <v>0</v>
      </c>
    </row>
    <row r="303" spans="5:10" x14ac:dyDescent="0.45">
      <c r="E303">
        <v>301</v>
      </c>
      <c r="F303" s="7" t="str">
        <f t="shared" si="20"/>
        <v>-</v>
      </c>
      <c r="G303" s="1">
        <f t="shared" si="23"/>
        <v>0</v>
      </c>
      <c r="H303" s="1">
        <f t="shared" si="21"/>
        <v>0</v>
      </c>
      <c r="I303" s="1">
        <f t="shared" si="24"/>
        <v>0</v>
      </c>
      <c r="J303" s="8">
        <f t="shared" si="22"/>
        <v>0</v>
      </c>
    </row>
    <row r="304" spans="5:10" x14ac:dyDescent="0.45">
      <c r="E304">
        <v>302</v>
      </c>
      <c r="F304" s="7" t="str">
        <f t="shared" si="20"/>
        <v>-</v>
      </c>
      <c r="G304" s="1">
        <f t="shared" si="23"/>
        <v>0</v>
      </c>
      <c r="H304" s="1">
        <f t="shared" si="21"/>
        <v>0</v>
      </c>
      <c r="I304" s="1">
        <f t="shared" si="24"/>
        <v>0</v>
      </c>
      <c r="J304" s="8">
        <f t="shared" si="22"/>
        <v>0</v>
      </c>
    </row>
    <row r="305" spans="5:10" x14ac:dyDescent="0.45">
      <c r="E305">
        <v>303</v>
      </c>
      <c r="F305" s="7" t="str">
        <f t="shared" si="20"/>
        <v>-</v>
      </c>
      <c r="G305" s="1">
        <f t="shared" si="23"/>
        <v>0</v>
      </c>
      <c r="H305" s="1">
        <f t="shared" si="21"/>
        <v>0</v>
      </c>
      <c r="I305" s="1">
        <f t="shared" si="24"/>
        <v>0</v>
      </c>
      <c r="J305" s="8">
        <f t="shared" si="22"/>
        <v>0</v>
      </c>
    </row>
    <row r="306" spans="5:10" x14ac:dyDescent="0.45">
      <c r="E306">
        <v>304</v>
      </c>
      <c r="F306" s="7" t="str">
        <f t="shared" si="20"/>
        <v>-</v>
      </c>
      <c r="G306" s="1">
        <f t="shared" si="23"/>
        <v>0</v>
      </c>
      <c r="H306" s="1">
        <f t="shared" si="21"/>
        <v>0</v>
      </c>
      <c r="I306" s="1">
        <f t="shared" si="24"/>
        <v>0</v>
      </c>
      <c r="J306" s="8">
        <f t="shared" si="22"/>
        <v>0</v>
      </c>
    </row>
    <row r="307" spans="5:10" x14ac:dyDescent="0.45">
      <c r="E307">
        <v>305</v>
      </c>
      <c r="F307" s="7" t="str">
        <f t="shared" si="20"/>
        <v>-</v>
      </c>
      <c r="G307" s="1">
        <f t="shared" si="23"/>
        <v>0</v>
      </c>
      <c r="H307" s="1">
        <f t="shared" si="21"/>
        <v>0</v>
      </c>
      <c r="I307" s="1">
        <f t="shared" si="24"/>
        <v>0</v>
      </c>
      <c r="J307" s="8">
        <f t="shared" si="22"/>
        <v>0</v>
      </c>
    </row>
    <row r="308" spans="5:10" x14ac:dyDescent="0.45">
      <c r="E308">
        <v>306</v>
      </c>
      <c r="F308" s="7" t="str">
        <f t="shared" si="20"/>
        <v>-</v>
      </c>
      <c r="G308" s="1">
        <f t="shared" si="23"/>
        <v>0</v>
      </c>
      <c r="H308" s="1">
        <f t="shared" si="21"/>
        <v>0</v>
      </c>
      <c r="I308" s="1">
        <f t="shared" si="24"/>
        <v>0</v>
      </c>
      <c r="J308" s="8">
        <f t="shared" si="22"/>
        <v>0</v>
      </c>
    </row>
    <row r="309" spans="5:10" x14ac:dyDescent="0.45">
      <c r="E309">
        <v>307</v>
      </c>
      <c r="F309" s="7" t="str">
        <f t="shared" si="20"/>
        <v>-</v>
      </c>
      <c r="G309" s="1">
        <f t="shared" si="23"/>
        <v>0</v>
      </c>
      <c r="H309" s="1">
        <f t="shared" si="21"/>
        <v>0</v>
      </c>
      <c r="I309" s="1">
        <f t="shared" si="24"/>
        <v>0</v>
      </c>
      <c r="J309" s="8">
        <f t="shared" si="22"/>
        <v>0</v>
      </c>
    </row>
    <row r="310" spans="5:10" x14ac:dyDescent="0.45">
      <c r="E310">
        <v>308</v>
      </c>
      <c r="F310" s="7" t="str">
        <f t="shared" si="20"/>
        <v>-</v>
      </c>
      <c r="G310" s="1">
        <f t="shared" si="23"/>
        <v>0</v>
      </c>
      <c r="H310" s="1">
        <f t="shared" si="21"/>
        <v>0</v>
      </c>
      <c r="I310" s="1">
        <f t="shared" si="24"/>
        <v>0</v>
      </c>
      <c r="J310" s="8">
        <f t="shared" si="22"/>
        <v>0</v>
      </c>
    </row>
    <row r="311" spans="5:10" x14ac:dyDescent="0.45">
      <c r="E311">
        <v>309</v>
      </c>
      <c r="F311" s="7" t="str">
        <f t="shared" si="20"/>
        <v>-</v>
      </c>
      <c r="G311" s="1">
        <f t="shared" si="23"/>
        <v>0</v>
      </c>
      <c r="H311" s="1">
        <f t="shared" si="21"/>
        <v>0</v>
      </c>
      <c r="I311" s="1">
        <f t="shared" si="24"/>
        <v>0</v>
      </c>
      <c r="J311" s="8">
        <f t="shared" si="22"/>
        <v>0</v>
      </c>
    </row>
    <row r="312" spans="5:10" x14ac:dyDescent="0.45">
      <c r="E312">
        <v>310</v>
      </c>
      <c r="F312" s="7" t="str">
        <f t="shared" si="20"/>
        <v>-</v>
      </c>
      <c r="G312" s="1">
        <f t="shared" si="23"/>
        <v>0</v>
      </c>
      <c r="H312" s="1">
        <f t="shared" si="21"/>
        <v>0</v>
      </c>
      <c r="I312" s="1">
        <f t="shared" si="24"/>
        <v>0</v>
      </c>
      <c r="J312" s="8">
        <f t="shared" si="22"/>
        <v>0</v>
      </c>
    </row>
    <row r="313" spans="5:10" x14ac:dyDescent="0.45">
      <c r="E313">
        <v>311</v>
      </c>
      <c r="F313" s="7" t="str">
        <f t="shared" si="20"/>
        <v>-</v>
      </c>
      <c r="G313" s="1">
        <f t="shared" si="23"/>
        <v>0</v>
      </c>
      <c r="H313" s="1">
        <f t="shared" si="21"/>
        <v>0</v>
      </c>
      <c r="I313" s="1">
        <f t="shared" si="24"/>
        <v>0</v>
      </c>
      <c r="J313" s="8">
        <f t="shared" si="22"/>
        <v>0</v>
      </c>
    </row>
    <row r="314" spans="5:10" x14ac:dyDescent="0.45">
      <c r="E314">
        <v>312</v>
      </c>
      <c r="F314" s="7" t="str">
        <f t="shared" si="20"/>
        <v>-</v>
      </c>
      <c r="G314" s="1">
        <f t="shared" si="23"/>
        <v>0</v>
      </c>
      <c r="H314" s="1">
        <f t="shared" si="21"/>
        <v>0</v>
      </c>
      <c r="I314" s="1">
        <f t="shared" si="24"/>
        <v>0</v>
      </c>
      <c r="J314" s="8">
        <f t="shared" si="22"/>
        <v>0</v>
      </c>
    </row>
    <row r="315" spans="5:10" x14ac:dyDescent="0.45">
      <c r="E315">
        <v>313</v>
      </c>
      <c r="F315" s="7" t="str">
        <f t="shared" si="20"/>
        <v>-</v>
      </c>
      <c r="G315" s="1">
        <f t="shared" si="23"/>
        <v>0</v>
      </c>
      <c r="H315" s="1">
        <f t="shared" si="21"/>
        <v>0</v>
      </c>
      <c r="I315" s="1">
        <f t="shared" si="24"/>
        <v>0</v>
      </c>
      <c r="J315" s="8">
        <f t="shared" si="22"/>
        <v>0</v>
      </c>
    </row>
    <row r="316" spans="5:10" x14ac:dyDescent="0.45">
      <c r="E316">
        <v>314</v>
      </c>
      <c r="F316" s="7" t="str">
        <f t="shared" si="20"/>
        <v>-</v>
      </c>
      <c r="G316" s="1">
        <f t="shared" si="23"/>
        <v>0</v>
      </c>
      <c r="H316" s="1">
        <f t="shared" si="21"/>
        <v>0</v>
      </c>
      <c r="I316" s="1">
        <f t="shared" si="24"/>
        <v>0</v>
      </c>
      <c r="J316" s="8">
        <f t="shared" si="22"/>
        <v>0</v>
      </c>
    </row>
    <row r="317" spans="5:10" x14ac:dyDescent="0.45">
      <c r="E317">
        <v>315</v>
      </c>
      <c r="F317" s="7" t="str">
        <f t="shared" si="20"/>
        <v>-</v>
      </c>
      <c r="G317" s="1">
        <f t="shared" si="23"/>
        <v>0</v>
      </c>
      <c r="H317" s="1">
        <f t="shared" si="21"/>
        <v>0</v>
      </c>
      <c r="I317" s="1">
        <f t="shared" si="24"/>
        <v>0</v>
      </c>
      <c r="J317" s="8">
        <f t="shared" si="22"/>
        <v>0</v>
      </c>
    </row>
    <row r="318" spans="5:10" x14ac:dyDescent="0.45">
      <c r="E318">
        <v>316</v>
      </c>
      <c r="F318" s="7" t="str">
        <f t="shared" si="20"/>
        <v>-</v>
      </c>
      <c r="G318" s="1">
        <f t="shared" si="23"/>
        <v>0</v>
      </c>
      <c r="H318" s="1">
        <f t="shared" si="21"/>
        <v>0</v>
      </c>
      <c r="I318" s="1">
        <f t="shared" si="24"/>
        <v>0</v>
      </c>
      <c r="J318" s="8">
        <f t="shared" si="22"/>
        <v>0</v>
      </c>
    </row>
    <row r="319" spans="5:10" x14ac:dyDescent="0.45">
      <c r="E319">
        <v>317</v>
      </c>
      <c r="F319" s="7" t="str">
        <f t="shared" si="20"/>
        <v>-</v>
      </c>
      <c r="G319" s="1">
        <f t="shared" si="23"/>
        <v>0</v>
      </c>
      <c r="H319" s="1">
        <f t="shared" si="21"/>
        <v>0</v>
      </c>
      <c r="I319" s="1">
        <f t="shared" si="24"/>
        <v>0</v>
      </c>
      <c r="J319" s="8">
        <f t="shared" si="22"/>
        <v>0</v>
      </c>
    </row>
    <row r="320" spans="5:10" x14ac:dyDescent="0.45">
      <c r="E320">
        <v>318</v>
      </c>
      <c r="F320" s="7" t="str">
        <f t="shared" si="20"/>
        <v>-</v>
      </c>
      <c r="G320" s="1">
        <f t="shared" si="23"/>
        <v>0</v>
      </c>
      <c r="H320" s="1">
        <f t="shared" si="21"/>
        <v>0</v>
      </c>
      <c r="I320" s="1">
        <f t="shared" si="24"/>
        <v>0</v>
      </c>
      <c r="J320" s="8">
        <f t="shared" si="22"/>
        <v>0</v>
      </c>
    </row>
    <row r="321" spans="5:10" x14ac:dyDescent="0.45">
      <c r="E321">
        <v>319</v>
      </c>
      <c r="F321" s="7" t="str">
        <f t="shared" si="20"/>
        <v>-</v>
      </c>
      <c r="G321" s="1">
        <f t="shared" si="23"/>
        <v>0</v>
      </c>
      <c r="H321" s="1">
        <f t="shared" si="21"/>
        <v>0</v>
      </c>
      <c r="I321" s="1">
        <f t="shared" si="24"/>
        <v>0</v>
      </c>
      <c r="J321" s="8">
        <f t="shared" si="22"/>
        <v>0</v>
      </c>
    </row>
    <row r="322" spans="5:10" x14ac:dyDescent="0.45">
      <c r="E322">
        <v>320</v>
      </c>
      <c r="F322" s="7" t="str">
        <f t="shared" si="20"/>
        <v>-</v>
      </c>
      <c r="G322" s="1">
        <f t="shared" si="23"/>
        <v>0</v>
      </c>
      <c r="H322" s="1">
        <f t="shared" si="21"/>
        <v>0</v>
      </c>
      <c r="I322" s="1">
        <f t="shared" si="24"/>
        <v>0</v>
      </c>
      <c r="J322" s="8">
        <f t="shared" si="22"/>
        <v>0</v>
      </c>
    </row>
    <row r="323" spans="5:10" x14ac:dyDescent="0.45">
      <c r="E323">
        <v>321</v>
      </c>
      <c r="F323" s="7" t="str">
        <f t="shared" si="20"/>
        <v>-</v>
      </c>
      <c r="G323" s="1">
        <f t="shared" si="23"/>
        <v>0</v>
      </c>
      <c r="H323" s="1">
        <f t="shared" si="21"/>
        <v>0</v>
      </c>
      <c r="I323" s="1">
        <f t="shared" si="24"/>
        <v>0</v>
      </c>
      <c r="J323" s="8">
        <f t="shared" si="22"/>
        <v>0</v>
      </c>
    </row>
    <row r="324" spans="5:10" x14ac:dyDescent="0.45">
      <c r="E324">
        <v>322</v>
      </c>
      <c r="F324" s="7" t="str">
        <f t="shared" ref="F324:F387" si="25">IF(antallterminer&gt;F323,F323+1,"-")</f>
        <v>-</v>
      </c>
      <c r="G324" s="1">
        <f t="shared" si="23"/>
        <v>0</v>
      </c>
      <c r="H324" s="1">
        <f t="shared" ref="H324:H387" si="26">IF(F324&lt;&gt;"-",terminrente*G324,)</f>
        <v>0</v>
      </c>
      <c r="I324" s="1">
        <f t="shared" si="24"/>
        <v>0</v>
      </c>
      <c r="J324" s="8">
        <f t="shared" ref="J324:J387" si="27">IF(F324&lt;&gt;"-",terminbeløp,)</f>
        <v>0</v>
      </c>
    </row>
    <row r="325" spans="5:10" x14ac:dyDescent="0.45">
      <c r="E325">
        <v>323</v>
      </c>
      <c r="F325" s="7" t="str">
        <f t="shared" si="25"/>
        <v>-</v>
      </c>
      <c r="G325" s="1">
        <f t="shared" ref="G325:G388" si="28">IF(F325&lt;&gt;"-",G324-I324,)</f>
        <v>0</v>
      </c>
      <c r="H325" s="1">
        <f t="shared" si="26"/>
        <v>0</v>
      </c>
      <c r="I325" s="1">
        <f t="shared" ref="I325:I388" si="29">IF(F325&lt;&gt;"-",J325-H325,)</f>
        <v>0</v>
      </c>
      <c r="J325" s="8">
        <f t="shared" si="27"/>
        <v>0</v>
      </c>
    </row>
    <row r="326" spans="5:10" x14ac:dyDescent="0.45">
      <c r="E326">
        <v>324</v>
      </c>
      <c r="F326" s="7" t="str">
        <f t="shared" si="25"/>
        <v>-</v>
      </c>
      <c r="G326" s="1">
        <f t="shared" si="28"/>
        <v>0</v>
      </c>
      <c r="H326" s="1">
        <f t="shared" si="26"/>
        <v>0</v>
      </c>
      <c r="I326" s="1">
        <f t="shared" si="29"/>
        <v>0</v>
      </c>
      <c r="J326" s="8">
        <f t="shared" si="27"/>
        <v>0</v>
      </c>
    </row>
    <row r="327" spans="5:10" x14ac:dyDescent="0.45">
      <c r="E327">
        <v>325</v>
      </c>
      <c r="F327" s="7" t="str">
        <f t="shared" si="25"/>
        <v>-</v>
      </c>
      <c r="G327" s="1">
        <f t="shared" si="28"/>
        <v>0</v>
      </c>
      <c r="H327" s="1">
        <f t="shared" si="26"/>
        <v>0</v>
      </c>
      <c r="I327" s="1">
        <f t="shared" si="29"/>
        <v>0</v>
      </c>
      <c r="J327" s="8">
        <f t="shared" si="27"/>
        <v>0</v>
      </c>
    </row>
    <row r="328" spans="5:10" x14ac:dyDescent="0.45">
      <c r="E328">
        <v>326</v>
      </c>
      <c r="F328" s="7" t="str">
        <f t="shared" si="25"/>
        <v>-</v>
      </c>
      <c r="G328" s="1">
        <f t="shared" si="28"/>
        <v>0</v>
      </c>
      <c r="H328" s="1">
        <f t="shared" si="26"/>
        <v>0</v>
      </c>
      <c r="I328" s="1">
        <f t="shared" si="29"/>
        <v>0</v>
      </c>
      <c r="J328" s="8">
        <f t="shared" si="27"/>
        <v>0</v>
      </c>
    </row>
    <row r="329" spans="5:10" x14ac:dyDescent="0.45">
      <c r="E329">
        <v>327</v>
      </c>
      <c r="F329" s="7" t="str">
        <f t="shared" si="25"/>
        <v>-</v>
      </c>
      <c r="G329" s="1">
        <f t="shared" si="28"/>
        <v>0</v>
      </c>
      <c r="H329" s="1">
        <f t="shared" si="26"/>
        <v>0</v>
      </c>
      <c r="I329" s="1">
        <f t="shared" si="29"/>
        <v>0</v>
      </c>
      <c r="J329" s="8">
        <f t="shared" si="27"/>
        <v>0</v>
      </c>
    </row>
    <row r="330" spans="5:10" x14ac:dyDescent="0.45">
      <c r="E330">
        <v>328</v>
      </c>
      <c r="F330" s="7" t="str">
        <f t="shared" si="25"/>
        <v>-</v>
      </c>
      <c r="G330" s="1">
        <f t="shared" si="28"/>
        <v>0</v>
      </c>
      <c r="H330" s="1">
        <f t="shared" si="26"/>
        <v>0</v>
      </c>
      <c r="I330" s="1">
        <f t="shared" si="29"/>
        <v>0</v>
      </c>
      <c r="J330" s="8">
        <f t="shared" si="27"/>
        <v>0</v>
      </c>
    </row>
    <row r="331" spans="5:10" x14ac:dyDescent="0.45">
      <c r="E331">
        <v>329</v>
      </c>
      <c r="F331" s="7" t="str">
        <f t="shared" si="25"/>
        <v>-</v>
      </c>
      <c r="G331" s="1">
        <f t="shared" si="28"/>
        <v>0</v>
      </c>
      <c r="H331" s="1">
        <f t="shared" si="26"/>
        <v>0</v>
      </c>
      <c r="I331" s="1">
        <f t="shared" si="29"/>
        <v>0</v>
      </c>
      <c r="J331" s="8">
        <f t="shared" si="27"/>
        <v>0</v>
      </c>
    </row>
    <row r="332" spans="5:10" x14ac:dyDescent="0.45">
      <c r="E332">
        <v>330</v>
      </c>
      <c r="F332" s="7" t="str">
        <f t="shared" si="25"/>
        <v>-</v>
      </c>
      <c r="G332" s="1">
        <f t="shared" si="28"/>
        <v>0</v>
      </c>
      <c r="H332" s="1">
        <f t="shared" si="26"/>
        <v>0</v>
      </c>
      <c r="I332" s="1">
        <f t="shared" si="29"/>
        <v>0</v>
      </c>
      <c r="J332" s="8">
        <f t="shared" si="27"/>
        <v>0</v>
      </c>
    </row>
    <row r="333" spans="5:10" x14ac:dyDescent="0.45">
      <c r="E333">
        <v>331</v>
      </c>
      <c r="F333" s="7" t="str">
        <f t="shared" si="25"/>
        <v>-</v>
      </c>
      <c r="G333" s="1">
        <f t="shared" si="28"/>
        <v>0</v>
      </c>
      <c r="H333" s="1">
        <f t="shared" si="26"/>
        <v>0</v>
      </c>
      <c r="I333" s="1">
        <f t="shared" si="29"/>
        <v>0</v>
      </c>
      <c r="J333" s="8">
        <f t="shared" si="27"/>
        <v>0</v>
      </c>
    </row>
    <row r="334" spans="5:10" x14ac:dyDescent="0.45">
      <c r="E334">
        <v>332</v>
      </c>
      <c r="F334" s="7" t="str">
        <f t="shared" si="25"/>
        <v>-</v>
      </c>
      <c r="G334" s="1">
        <f t="shared" si="28"/>
        <v>0</v>
      </c>
      <c r="H334" s="1">
        <f t="shared" si="26"/>
        <v>0</v>
      </c>
      <c r="I334" s="1">
        <f t="shared" si="29"/>
        <v>0</v>
      </c>
      <c r="J334" s="8">
        <f t="shared" si="27"/>
        <v>0</v>
      </c>
    </row>
    <row r="335" spans="5:10" x14ac:dyDescent="0.45">
      <c r="E335">
        <v>333</v>
      </c>
      <c r="F335" s="7" t="str">
        <f t="shared" si="25"/>
        <v>-</v>
      </c>
      <c r="G335" s="1">
        <f t="shared" si="28"/>
        <v>0</v>
      </c>
      <c r="H335" s="1">
        <f t="shared" si="26"/>
        <v>0</v>
      </c>
      <c r="I335" s="1">
        <f t="shared" si="29"/>
        <v>0</v>
      </c>
      <c r="J335" s="8">
        <f t="shared" si="27"/>
        <v>0</v>
      </c>
    </row>
    <row r="336" spans="5:10" x14ac:dyDescent="0.45">
      <c r="E336">
        <v>334</v>
      </c>
      <c r="F336" s="7" t="str">
        <f t="shared" si="25"/>
        <v>-</v>
      </c>
      <c r="G336" s="1">
        <f t="shared" si="28"/>
        <v>0</v>
      </c>
      <c r="H336" s="1">
        <f t="shared" si="26"/>
        <v>0</v>
      </c>
      <c r="I336" s="1">
        <f t="shared" si="29"/>
        <v>0</v>
      </c>
      <c r="J336" s="8">
        <f t="shared" si="27"/>
        <v>0</v>
      </c>
    </row>
    <row r="337" spans="5:10" x14ac:dyDescent="0.45">
      <c r="E337">
        <v>335</v>
      </c>
      <c r="F337" s="7" t="str">
        <f t="shared" si="25"/>
        <v>-</v>
      </c>
      <c r="G337" s="1">
        <f t="shared" si="28"/>
        <v>0</v>
      </c>
      <c r="H337" s="1">
        <f t="shared" si="26"/>
        <v>0</v>
      </c>
      <c r="I337" s="1">
        <f t="shared" si="29"/>
        <v>0</v>
      </c>
      <c r="J337" s="8">
        <f t="shared" si="27"/>
        <v>0</v>
      </c>
    </row>
    <row r="338" spans="5:10" x14ac:dyDescent="0.45">
      <c r="E338">
        <v>336</v>
      </c>
      <c r="F338" s="7" t="str">
        <f t="shared" si="25"/>
        <v>-</v>
      </c>
      <c r="G338" s="1">
        <f t="shared" si="28"/>
        <v>0</v>
      </c>
      <c r="H338" s="1">
        <f t="shared" si="26"/>
        <v>0</v>
      </c>
      <c r="I338" s="1">
        <f t="shared" si="29"/>
        <v>0</v>
      </c>
      <c r="J338" s="8">
        <f t="shared" si="27"/>
        <v>0</v>
      </c>
    </row>
    <row r="339" spans="5:10" x14ac:dyDescent="0.45">
      <c r="E339">
        <v>337</v>
      </c>
      <c r="F339" s="7" t="str">
        <f t="shared" si="25"/>
        <v>-</v>
      </c>
      <c r="G339" s="1">
        <f t="shared" si="28"/>
        <v>0</v>
      </c>
      <c r="H339" s="1">
        <f t="shared" si="26"/>
        <v>0</v>
      </c>
      <c r="I339" s="1">
        <f t="shared" si="29"/>
        <v>0</v>
      </c>
      <c r="J339" s="8">
        <f t="shared" si="27"/>
        <v>0</v>
      </c>
    </row>
    <row r="340" spans="5:10" x14ac:dyDescent="0.45">
      <c r="E340">
        <v>338</v>
      </c>
      <c r="F340" s="7" t="str">
        <f t="shared" si="25"/>
        <v>-</v>
      </c>
      <c r="G340" s="1">
        <f t="shared" si="28"/>
        <v>0</v>
      </c>
      <c r="H340" s="1">
        <f t="shared" si="26"/>
        <v>0</v>
      </c>
      <c r="I340" s="1">
        <f t="shared" si="29"/>
        <v>0</v>
      </c>
      <c r="J340" s="8">
        <f t="shared" si="27"/>
        <v>0</v>
      </c>
    </row>
    <row r="341" spans="5:10" x14ac:dyDescent="0.45">
      <c r="E341">
        <v>339</v>
      </c>
      <c r="F341" s="7" t="str">
        <f t="shared" si="25"/>
        <v>-</v>
      </c>
      <c r="G341" s="1">
        <f t="shared" si="28"/>
        <v>0</v>
      </c>
      <c r="H341" s="1">
        <f t="shared" si="26"/>
        <v>0</v>
      </c>
      <c r="I341" s="1">
        <f t="shared" si="29"/>
        <v>0</v>
      </c>
      <c r="J341" s="8">
        <f t="shared" si="27"/>
        <v>0</v>
      </c>
    </row>
    <row r="342" spans="5:10" x14ac:dyDescent="0.45">
      <c r="E342">
        <v>340</v>
      </c>
      <c r="F342" s="7" t="str">
        <f t="shared" si="25"/>
        <v>-</v>
      </c>
      <c r="G342" s="1">
        <f t="shared" si="28"/>
        <v>0</v>
      </c>
      <c r="H342" s="1">
        <f t="shared" si="26"/>
        <v>0</v>
      </c>
      <c r="I342" s="1">
        <f t="shared" si="29"/>
        <v>0</v>
      </c>
      <c r="J342" s="8">
        <f t="shared" si="27"/>
        <v>0</v>
      </c>
    </row>
    <row r="343" spans="5:10" x14ac:dyDescent="0.45">
      <c r="E343">
        <v>341</v>
      </c>
      <c r="F343" s="7" t="str">
        <f t="shared" si="25"/>
        <v>-</v>
      </c>
      <c r="G343" s="1">
        <f t="shared" si="28"/>
        <v>0</v>
      </c>
      <c r="H343" s="1">
        <f t="shared" si="26"/>
        <v>0</v>
      </c>
      <c r="I343" s="1">
        <f t="shared" si="29"/>
        <v>0</v>
      </c>
      <c r="J343" s="8">
        <f t="shared" si="27"/>
        <v>0</v>
      </c>
    </row>
    <row r="344" spans="5:10" x14ac:dyDescent="0.45">
      <c r="E344">
        <v>342</v>
      </c>
      <c r="F344" s="7" t="str">
        <f t="shared" si="25"/>
        <v>-</v>
      </c>
      <c r="G344" s="1">
        <f t="shared" si="28"/>
        <v>0</v>
      </c>
      <c r="H344" s="1">
        <f t="shared" si="26"/>
        <v>0</v>
      </c>
      <c r="I344" s="1">
        <f t="shared" si="29"/>
        <v>0</v>
      </c>
      <c r="J344" s="8">
        <f t="shared" si="27"/>
        <v>0</v>
      </c>
    </row>
    <row r="345" spans="5:10" x14ac:dyDescent="0.45">
      <c r="E345">
        <v>343</v>
      </c>
      <c r="F345" s="7" t="str">
        <f t="shared" si="25"/>
        <v>-</v>
      </c>
      <c r="G345" s="1">
        <f t="shared" si="28"/>
        <v>0</v>
      </c>
      <c r="H345" s="1">
        <f t="shared" si="26"/>
        <v>0</v>
      </c>
      <c r="I345" s="1">
        <f t="shared" si="29"/>
        <v>0</v>
      </c>
      <c r="J345" s="8">
        <f t="shared" si="27"/>
        <v>0</v>
      </c>
    </row>
    <row r="346" spans="5:10" x14ac:dyDescent="0.45">
      <c r="E346">
        <v>344</v>
      </c>
      <c r="F346" s="7" t="str">
        <f t="shared" si="25"/>
        <v>-</v>
      </c>
      <c r="G346" s="1">
        <f t="shared" si="28"/>
        <v>0</v>
      </c>
      <c r="H346" s="1">
        <f t="shared" si="26"/>
        <v>0</v>
      </c>
      <c r="I346" s="1">
        <f t="shared" si="29"/>
        <v>0</v>
      </c>
      <c r="J346" s="8">
        <f t="shared" si="27"/>
        <v>0</v>
      </c>
    </row>
    <row r="347" spans="5:10" x14ac:dyDescent="0.45">
      <c r="E347">
        <v>345</v>
      </c>
      <c r="F347" s="7" t="str">
        <f t="shared" si="25"/>
        <v>-</v>
      </c>
      <c r="G347" s="1">
        <f t="shared" si="28"/>
        <v>0</v>
      </c>
      <c r="H347" s="1">
        <f t="shared" si="26"/>
        <v>0</v>
      </c>
      <c r="I347" s="1">
        <f t="shared" si="29"/>
        <v>0</v>
      </c>
      <c r="J347" s="8">
        <f t="shared" si="27"/>
        <v>0</v>
      </c>
    </row>
    <row r="348" spans="5:10" x14ac:dyDescent="0.45">
      <c r="E348">
        <v>346</v>
      </c>
      <c r="F348" s="7" t="str">
        <f t="shared" si="25"/>
        <v>-</v>
      </c>
      <c r="G348" s="1">
        <f t="shared" si="28"/>
        <v>0</v>
      </c>
      <c r="H348" s="1">
        <f t="shared" si="26"/>
        <v>0</v>
      </c>
      <c r="I348" s="1">
        <f t="shared" si="29"/>
        <v>0</v>
      </c>
      <c r="J348" s="8">
        <f t="shared" si="27"/>
        <v>0</v>
      </c>
    </row>
    <row r="349" spans="5:10" x14ac:dyDescent="0.45">
      <c r="E349">
        <v>347</v>
      </c>
      <c r="F349" s="7" t="str">
        <f t="shared" si="25"/>
        <v>-</v>
      </c>
      <c r="G349" s="1">
        <f t="shared" si="28"/>
        <v>0</v>
      </c>
      <c r="H349" s="1">
        <f t="shared" si="26"/>
        <v>0</v>
      </c>
      <c r="I349" s="1">
        <f t="shared" si="29"/>
        <v>0</v>
      </c>
      <c r="J349" s="8">
        <f t="shared" si="27"/>
        <v>0</v>
      </c>
    </row>
    <row r="350" spans="5:10" x14ac:dyDescent="0.45">
      <c r="E350">
        <v>348</v>
      </c>
      <c r="F350" s="7" t="str">
        <f t="shared" si="25"/>
        <v>-</v>
      </c>
      <c r="G350" s="1">
        <f t="shared" si="28"/>
        <v>0</v>
      </c>
      <c r="H350" s="1">
        <f t="shared" si="26"/>
        <v>0</v>
      </c>
      <c r="I350" s="1">
        <f t="shared" si="29"/>
        <v>0</v>
      </c>
      <c r="J350" s="8">
        <f t="shared" si="27"/>
        <v>0</v>
      </c>
    </row>
    <row r="351" spans="5:10" x14ac:dyDescent="0.45">
      <c r="E351">
        <v>349</v>
      </c>
      <c r="F351" s="7" t="str">
        <f t="shared" si="25"/>
        <v>-</v>
      </c>
      <c r="G351" s="1">
        <f t="shared" si="28"/>
        <v>0</v>
      </c>
      <c r="H351" s="1">
        <f t="shared" si="26"/>
        <v>0</v>
      </c>
      <c r="I351" s="1">
        <f t="shared" si="29"/>
        <v>0</v>
      </c>
      <c r="J351" s="8">
        <f t="shared" si="27"/>
        <v>0</v>
      </c>
    </row>
    <row r="352" spans="5:10" x14ac:dyDescent="0.45">
      <c r="E352">
        <v>350</v>
      </c>
      <c r="F352" s="7" t="str">
        <f t="shared" si="25"/>
        <v>-</v>
      </c>
      <c r="G352" s="1">
        <f t="shared" si="28"/>
        <v>0</v>
      </c>
      <c r="H352" s="1">
        <f t="shared" si="26"/>
        <v>0</v>
      </c>
      <c r="I352" s="1">
        <f t="shared" si="29"/>
        <v>0</v>
      </c>
      <c r="J352" s="8">
        <f t="shared" si="27"/>
        <v>0</v>
      </c>
    </row>
    <row r="353" spans="5:10" x14ac:dyDescent="0.45">
      <c r="E353">
        <v>351</v>
      </c>
      <c r="F353" s="7" t="str">
        <f t="shared" si="25"/>
        <v>-</v>
      </c>
      <c r="G353" s="1">
        <f t="shared" si="28"/>
        <v>0</v>
      </c>
      <c r="H353" s="1">
        <f t="shared" si="26"/>
        <v>0</v>
      </c>
      <c r="I353" s="1">
        <f t="shared" si="29"/>
        <v>0</v>
      </c>
      <c r="J353" s="8">
        <f t="shared" si="27"/>
        <v>0</v>
      </c>
    </row>
    <row r="354" spans="5:10" x14ac:dyDescent="0.45">
      <c r="E354">
        <v>352</v>
      </c>
      <c r="F354" s="7" t="str">
        <f t="shared" si="25"/>
        <v>-</v>
      </c>
      <c r="G354" s="1">
        <f t="shared" si="28"/>
        <v>0</v>
      </c>
      <c r="H354" s="1">
        <f t="shared" si="26"/>
        <v>0</v>
      </c>
      <c r="I354" s="1">
        <f t="shared" si="29"/>
        <v>0</v>
      </c>
      <c r="J354" s="8">
        <f t="shared" si="27"/>
        <v>0</v>
      </c>
    </row>
    <row r="355" spans="5:10" x14ac:dyDescent="0.45">
      <c r="E355">
        <v>353</v>
      </c>
      <c r="F355" s="7" t="str">
        <f t="shared" si="25"/>
        <v>-</v>
      </c>
      <c r="G355" s="1">
        <f t="shared" si="28"/>
        <v>0</v>
      </c>
      <c r="H355" s="1">
        <f t="shared" si="26"/>
        <v>0</v>
      </c>
      <c r="I355" s="1">
        <f t="shared" si="29"/>
        <v>0</v>
      </c>
      <c r="J355" s="8">
        <f t="shared" si="27"/>
        <v>0</v>
      </c>
    </row>
    <row r="356" spans="5:10" x14ac:dyDescent="0.45">
      <c r="E356">
        <v>354</v>
      </c>
      <c r="F356" s="7" t="str">
        <f t="shared" si="25"/>
        <v>-</v>
      </c>
      <c r="G356" s="1">
        <f t="shared" si="28"/>
        <v>0</v>
      </c>
      <c r="H356" s="1">
        <f t="shared" si="26"/>
        <v>0</v>
      </c>
      <c r="I356" s="1">
        <f t="shared" si="29"/>
        <v>0</v>
      </c>
      <c r="J356" s="8">
        <f t="shared" si="27"/>
        <v>0</v>
      </c>
    </row>
    <row r="357" spans="5:10" x14ac:dyDescent="0.45">
      <c r="E357">
        <v>355</v>
      </c>
      <c r="F357" s="7" t="str">
        <f t="shared" si="25"/>
        <v>-</v>
      </c>
      <c r="G357" s="1">
        <f t="shared" si="28"/>
        <v>0</v>
      </c>
      <c r="H357" s="1">
        <f t="shared" si="26"/>
        <v>0</v>
      </c>
      <c r="I357" s="1">
        <f t="shared" si="29"/>
        <v>0</v>
      </c>
      <c r="J357" s="8">
        <f t="shared" si="27"/>
        <v>0</v>
      </c>
    </row>
    <row r="358" spans="5:10" x14ac:dyDescent="0.45">
      <c r="E358">
        <v>356</v>
      </c>
      <c r="F358" s="7" t="str">
        <f t="shared" si="25"/>
        <v>-</v>
      </c>
      <c r="G358" s="1">
        <f t="shared" si="28"/>
        <v>0</v>
      </c>
      <c r="H358" s="1">
        <f t="shared" si="26"/>
        <v>0</v>
      </c>
      <c r="I358" s="1">
        <f t="shared" si="29"/>
        <v>0</v>
      </c>
      <c r="J358" s="8">
        <f t="shared" si="27"/>
        <v>0</v>
      </c>
    </row>
    <row r="359" spans="5:10" x14ac:dyDescent="0.45">
      <c r="E359">
        <v>357</v>
      </c>
      <c r="F359" s="7" t="str">
        <f t="shared" si="25"/>
        <v>-</v>
      </c>
      <c r="G359" s="1">
        <f t="shared" si="28"/>
        <v>0</v>
      </c>
      <c r="H359" s="1">
        <f t="shared" si="26"/>
        <v>0</v>
      </c>
      <c r="I359" s="1">
        <f t="shared" si="29"/>
        <v>0</v>
      </c>
      <c r="J359" s="8">
        <f t="shared" si="27"/>
        <v>0</v>
      </c>
    </row>
    <row r="360" spans="5:10" x14ac:dyDescent="0.45">
      <c r="E360">
        <v>358</v>
      </c>
      <c r="F360" s="7" t="str">
        <f t="shared" si="25"/>
        <v>-</v>
      </c>
      <c r="G360" s="1">
        <f t="shared" si="28"/>
        <v>0</v>
      </c>
      <c r="H360" s="1">
        <f t="shared" si="26"/>
        <v>0</v>
      </c>
      <c r="I360" s="1">
        <f t="shared" si="29"/>
        <v>0</v>
      </c>
      <c r="J360" s="8">
        <f t="shared" si="27"/>
        <v>0</v>
      </c>
    </row>
    <row r="361" spans="5:10" x14ac:dyDescent="0.45">
      <c r="E361">
        <v>359</v>
      </c>
      <c r="F361" s="7" t="str">
        <f t="shared" si="25"/>
        <v>-</v>
      </c>
      <c r="G361" s="1">
        <f t="shared" si="28"/>
        <v>0</v>
      </c>
      <c r="H361" s="1">
        <f t="shared" si="26"/>
        <v>0</v>
      </c>
      <c r="I361" s="1">
        <f t="shared" si="29"/>
        <v>0</v>
      </c>
      <c r="J361" s="8">
        <f t="shared" si="27"/>
        <v>0</v>
      </c>
    </row>
    <row r="362" spans="5:10" x14ac:dyDescent="0.45">
      <c r="E362">
        <v>360</v>
      </c>
      <c r="F362" s="7" t="str">
        <f t="shared" si="25"/>
        <v>-</v>
      </c>
      <c r="G362" s="1">
        <f t="shared" si="28"/>
        <v>0</v>
      </c>
      <c r="H362" s="1">
        <f t="shared" si="26"/>
        <v>0</v>
      </c>
      <c r="I362" s="1">
        <f t="shared" si="29"/>
        <v>0</v>
      </c>
      <c r="J362" s="8">
        <f t="shared" si="27"/>
        <v>0</v>
      </c>
    </row>
    <row r="363" spans="5:10" x14ac:dyDescent="0.45">
      <c r="E363">
        <v>361</v>
      </c>
      <c r="F363" s="7" t="str">
        <f t="shared" si="25"/>
        <v>-</v>
      </c>
      <c r="G363" s="1">
        <f t="shared" si="28"/>
        <v>0</v>
      </c>
      <c r="H363" s="1">
        <f t="shared" si="26"/>
        <v>0</v>
      </c>
      <c r="I363" s="1">
        <f t="shared" si="29"/>
        <v>0</v>
      </c>
      <c r="J363" s="8">
        <f t="shared" si="27"/>
        <v>0</v>
      </c>
    </row>
    <row r="364" spans="5:10" x14ac:dyDescent="0.45">
      <c r="E364">
        <v>362</v>
      </c>
      <c r="F364" s="7" t="str">
        <f t="shared" si="25"/>
        <v>-</v>
      </c>
      <c r="G364" s="1">
        <f t="shared" si="28"/>
        <v>0</v>
      </c>
      <c r="H364" s="1">
        <f t="shared" si="26"/>
        <v>0</v>
      </c>
      <c r="I364" s="1">
        <f t="shared" si="29"/>
        <v>0</v>
      </c>
      <c r="J364" s="8">
        <f t="shared" si="27"/>
        <v>0</v>
      </c>
    </row>
    <row r="365" spans="5:10" x14ac:dyDescent="0.45">
      <c r="E365">
        <v>363</v>
      </c>
      <c r="F365" s="7" t="str">
        <f t="shared" si="25"/>
        <v>-</v>
      </c>
      <c r="G365" s="1">
        <f t="shared" si="28"/>
        <v>0</v>
      </c>
      <c r="H365" s="1">
        <f t="shared" si="26"/>
        <v>0</v>
      </c>
      <c r="I365" s="1">
        <f t="shared" si="29"/>
        <v>0</v>
      </c>
      <c r="J365" s="8">
        <f t="shared" si="27"/>
        <v>0</v>
      </c>
    </row>
    <row r="366" spans="5:10" x14ac:dyDescent="0.45">
      <c r="E366">
        <v>364</v>
      </c>
      <c r="F366" s="7" t="str">
        <f t="shared" si="25"/>
        <v>-</v>
      </c>
      <c r="G366" s="1">
        <f t="shared" si="28"/>
        <v>0</v>
      </c>
      <c r="H366" s="1">
        <f t="shared" si="26"/>
        <v>0</v>
      </c>
      <c r="I366" s="1">
        <f t="shared" si="29"/>
        <v>0</v>
      </c>
      <c r="J366" s="8">
        <f t="shared" si="27"/>
        <v>0</v>
      </c>
    </row>
    <row r="367" spans="5:10" x14ac:dyDescent="0.45">
      <c r="E367">
        <v>365</v>
      </c>
      <c r="F367" s="7" t="str">
        <f t="shared" si="25"/>
        <v>-</v>
      </c>
      <c r="G367" s="1">
        <f t="shared" si="28"/>
        <v>0</v>
      </c>
      <c r="H367" s="1">
        <f t="shared" si="26"/>
        <v>0</v>
      </c>
      <c r="I367" s="1">
        <f t="shared" si="29"/>
        <v>0</v>
      </c>
      <c r="J367" s="8">
        <f t="shared" si="27"/>
        <v>0</v>
      </c>
    </row>
    <row r="368" spans="5:10" x14ac:dyDescent="0.45">
      <c r="E368">
        <v>366</v>
      </c>
      <c r="F368" s="7" t="str">
        <f t="shared" si="25"/>
        <v>-</v>
      </c>
      <c r="G368" s="1">
        <f t="shared" si="28"/>
        <v>0</v>
      </c>
      <c r="H368" s="1">
        <f t="shared" si="26"/>
        <v>0</v>
      </c>
      <c r="I368" s="1">
        <f t="shared" si="29"/>
        <v>0</v>
      </c>
      <c r="J368" s="8">
        <f t="shared" si="27"/>
        <v>0</v>
      </c>
    </row>
    <row r="369" spans="5:10" x14ac:dyDescent="0.45">
      <c r="E369">
        <v>367</v>
      </c>
      <c r="F369" s="7" t="str">
        <f t="shared" si="25"/>
        <v>-</v>
      </c>
      <c r="G369" s="1">
        <f t="shared" si="28"/>
        <v>0</v>
      </c>
      <c r="H369" s="1">
        <f t="shared" si="26"/>
        <v>0</v>
      </c>
      <c r="I369" s="1">
        <f t="shared" si="29"/>
        <v>0</v>
      </c>
      <c r="J369" s="8">
        <f t="shared" si="27"/>
        <v>0</v>
      </c>
    </row>
    <row r="370" spans="5:10" x14ac:dyDescent="0.45">
      <c r="E370">
        <v>368</v>
      </c>
      <c r="F370" s="7" t="str">
        <f t="shared" si="25"/>
        <v>-</v>
      </c>
      <c r="G370" s="1">
        <f t="shared" si="28"/>
        <v>0</v>
      </c>
      <c r="H370" s="1">
        <f t="shared" si="26"/>
        <v>0</v>
      </c>
      <c r="I370" s="1">
        <f t="shared" si="29"/>
        <v>0</v>
      </c>
      <c r="J370" s="8">
        <f t="shared" si="27"/>
        <v>0</v>
      </c>
    </row>
    <row r="371" spans="5:10" x14ac:dyDescent="0.45">
      <c r="E371">
        <v>369</v>
      </c>
      <c r="F371" s="7" t="str">
        <f t="shared" si="25"/>
        <v>-</v>
      </c>
      <c r="G371" s="1">
        <f t="shared" si="28"/>
        <v>0</v>
      </c>
      <c r="H371" s="1">
        <f t="shared" si="26"/>
        <v>0</v>
      </c>
      <c r="I371" s="1">
        <f t="shared" si="29"/>
        <v>0</v>
      </c>
      <c r="J371" s="8">
        <f t="shared" si="27"/>
        <v>0</v>
      </c>
    </row>
    <row r="372" spans="5:10" x14ac:dyDescent="0.45">
      <c r="E372">
        <v>370</v>
      </c>
      <c r="F372" s="7" t="str">
        <f t="shared" si="25"/>
        <v>-</v>
      </c>
      <c r="G372" s="1">
        <f t="shared" si="28"/>
        <v>0</v>
      </c>
      <c r="H372" s="1">
        <f t="shared" si="26"/>
        <v>0</v>
      </c>
      <c r="I372" s="1">
        <f t="shared" si="29"/>
        <v>0</v>
      </c>
      <c r="J372" s="8">
        <f t="shared" si="27"/>
        <v>0</v>
      </c>
    </row>
    <row r="373" spans="5:10" x14ac:dyDescent="0.45">
      <c r="E373">
        <v>371</v>
      </c>
      <c r="F373" s="7" t="str">
        <f t="shared" si="25"/>
        <v>-</v>
      </c>
      <c r="G373" s="1">
        <f t="shared" si="28"/>
        <v>0</v>
      </c>
      <c r="H373" s="1">
        <f t="shared" si="26"/>
        <v>0</v>
      </c>
      <c r="I373" s="1">
        <f t="shared" si="29"/>
        <v>0</v>
      </c>
      <c r="J373" s="8">
        <f t="shared" si="27"/>
        <v>0</v>
      </c>
    </row>
    <row r="374" spans="5:10" x14ac:dyDescent="0.45">
      <c r="E374">
        <v>372</v>
      </c>
      <c r="F374" s="7" t="str">
        <f t="shared" si="25"/>
        <v>-</v>
      </c>
      <c r="G374" s="1">
        <f t="shared" si="28"/>
        <v>0</v>
      </c>
      <c r="H374" s="1">
        <f t="shared" si="26"/>
        <v>0</v>
      </c>
      <c r="I374" s="1">
        <f t="shared" si="29"/>
        <v>0</v>
      </c>
      <c r="J374" s="8">
        <f t="shared" si="27"/>
        <v>0</v>
      </c>
    </row>
    <row r="375" spans="5:10" x14ac:dyDescent="0.45">
      <c r="E375">
        <v>373</v>
      </c>
      <c r="F375" s="7" t="str">
        <f t="shared" si="25"/>
        <v>-</v>
      </c>
      <c r="G375" s="1">
        <f t="shared" si="28"/>
        <v>0</v>
      </c>
      <c r="H375" s="1">
        <f t="shared" si="26"/>
        <v>0</v>
      </c>
      <c r="I375" s="1">
        <f t="shared" si="29"/>
        <v>0</v>
      </c>
      <c r="J375" s="8">
        <f t="shared" si="27"/>
        <v>0</v>
      </c>
    </row>
    <row r="376" spans="5:10" x14ac:dyDescent="0.45">
      <c r="E376">
        <v>374</v>
      </c>
      <c r="F376" s="7" t="str">
        <f t="shared" si="25"/>
        <v>-</v>
      </c>
      <c r="G376" s="1">
        <f t="shared" si="28"/>
        <v>0</v>
      </c>
      <c r="H376" s="1">
        <f t="shared" si="26"/>
        <v>0</v>
      </c>
      <c r="I376" s="1">
        <f t="shared" si="29"/>
        <v>0</v>
      </c>
      <c r="J376" s="8">
        <f t="shared" si="27"/>
        <v>0</v>
      </c>
    </row>
    <row r="377" spans="5:10" x14ac:dyDescent="0.45">
      <c r="E377">
        <v>375</v>
      </c>
      <c r="F377" s="7" t="str">
        <f t="shared" si="25"/>
        <v>-</v>
      </c>
      <c r="G377" s="1">
        <f t="shared" si="28"/>
        <v>0</v>
      </c>
      <c r="H377" s="1">
        <f t="shared" si="26"/>
        <v>0</v>
      </c>
      <c r="I377" s="1">
        <f t="shared" si="29"/>
        <v>0</v>
      </c>
      <c r="J377" s="8">
        <f t="shared" si="27"/>
        <v>0</v>
      </c>
    </row>
    <row r="378" spans="5:10" x14ac:dyDescent="0.45">
      <c r="E378">
        <v>376</v>
      </c>
      <c r="F378" s="7" t="str">
        <f t="shared" si="25"/>
        <v>-</v>
      </c>
      <c r="G378" s="1">
        <f t="shared" si="28"/>
        <v>0</v>
      </c>
      <c r="H378" s="1">
        <f t="shared" si="26"/>
        <v>0</v>
      </c>
      <c r="I378" s="1">
        <f t="shared" si="29"/>
        <v>0</v>
      </c>
      <c r="J378" s="8">
        <f t="shared" si="27"/>
        <v>0</v>
      </c>
    </row>
    <row r="379" spans="5:10" x14ac:dyDescent="0.45">
      <c r="E379">
        <v>377</v>
      </c>
      <c r="F379" s="7" t="str">
        <f t="shared" si="25"/>
        <v>-</v>
      </c>
      <c r="G379" s="1">
        <f t="shared" si="28"/>
        <v>0</v>
      </c>
      <c r="H379" s="1">
        <f t="shared" si="26"/>
        <v>0</v>
      </c>
      <c r="I379" s="1">
        <f t="shared" si="29"/>
        <v>0</v>
      </c>
      <c r="J379" s="8">
        <f t="shared" si="27"/>
        <v>0</v>
      </c>
    </row>
    <row r="380" spans="5:10" x14ac:dyDescent="0.45">
      <c r="E380">
        <v>378</v>
      </c>
      <c r="F380" s="7" t="str">
        <f t="shared" si="25"/>
        <v>-</v>
      </c>
      <c r="G380" s="1">
        <f t="shared" si="28"/>
        <v>0</v>
      </c>
      <c r="H380" s="1">
        <f t="shared" si="26"/>
        <v>0</v>
      </c>
      <c r="I380" s="1">
        <f t="shared" si="29"/>
        <v>0</v>
      </c>
      <c r="J380" s="8">
        <f t="shared" si="27"/>
        <v>0</v>
      </c>
    </row>
    <row r="381" spans="5:10" x14ac:dyDescent="0.45">
      <c r="E381">
        <v>379</v>
      </c>
      <c r="F381" s="7" t="str">
        <f t="shared" si="25"/>
        <v>-</v>
      </c>
      <c r="G381" s="1">
        <f t="shared" si="28"/>
        <v>0</v>
      </c>
      <c r="H381" s="1">
        <f t="shared" si="26"/>
        <v>0</v>
      </c>
      <c r="I381" s="1">
        <f t="shared" si="29"/>
        <v>0</v>
      </c>
      <c r="J381" s="8">
        <f t="shared" si="27"/>
        <v>0</v>
      </c>
    </row>
    <row r="382" spans="5:10" x14ac:dyDescent="0.45">
      <c r="E382">
        <v>380</v>
      </c>
      <c r="F382" s="7" t="str">
        <f t="shared" si="25"/>
        <v>-</v>
      </c>
      <c r="G382" s="1">
        <f t="shared" si="28"/>
        <v>0</v>
      </c>
      <c r="H382" s="1">
        <f t="shared" si="26"/>
        <v>0</v>
      </c>
      <c r="I382" s="1">
        <f t="shared" si="29"/>
        <v>0</v>
      </c>
      <c r="J382" s="8">
        <f t="shared" si="27"/>
        <v>0</v>
      </c>
    </row>
    <row r="383" spans="5:10" x14ac:dyDescent="0.45">
      <c r="E383">
        <v>381</v>
      </c>
      <c r="F383" s="7" t="str">
        <f t="shared" si="25"/>
        <v>-</v>
      </c>
      <c r="G383" s="1">
        <f t="shared" si="28"/>
        <v>0</v>
      </c>
      <c r="H383" s="1">
        <f t="shared" si="26"/>
        <v>0</v>
      </c>
      <c r="I383" s="1">
        <f t="shared" si="29"/>
        <v>0</v>
      </c>
      <c r="J383" s="8">
        <f t="shared" si="27"/>
        <v>0</v>
      </c>
    </row>
    <row r="384" spans="5:10" x14ac:dyDescent="0.45">
      <c r="E384">
        <v>382</v>
      </c>
      <c r="F384" s="7" t="str">
        <f t="shared" si="25"/>
        <v>-</v>
      </c>
      <c r="G384" s="1">
        <f t="shared" si="28"/>
        <v>0</v>
      </c>
      <c r="H384" s="1">
        <f t="shared" si="26"/>
        <v>0</v>
      </c>
      <c r="I384" s="1">
        <f t="shared" si="29"/>
        <v>0</v>
      </c>
      <c r="J384" s="8">
        <f t="shared" si="27"/>
        <v>0</v>
      </c>
    </row>
    <row r="385" spans="5:10" x14ac:dyDescent="0.45">
      <c r="E385">
        <v>383</v>
      </c>
      <c r="F385" s="7" t="str">
        <f t="shared" si="25"/>
        <v>-</v>
      </c>
      <c r="G385" s="1">
        <f t="shared" si="28"/>
        <v>0</v>
      </c>
      <c r="H385" s="1">
        <f t="shared" si="26"/>
        <v>0</v>
      </c>
      <c r="I385" s="1">
        <f t="shared" si="29"/>
        <v>0</v>
      </c>
      <c r="J385" s="8">
        <f t="shared" si="27"/>
        <v>0</v>
      </c>
    </row>
    <row r="386" spans="5:10" x14ac:dyDescent="0.45">
      <c r="E386">
        <v>384</v>
      </c>
      <c r="F386" s="7" t="str">
        <f t="shared" si="25"/>
        <v>-</v>
      </c>
      <c r="G386" s="1">
        <f t="shared" si="28"/>
        <v>0</v>
      </c>
      <c r="H386" s="1">
        <f t="shared" si="26"/>
        <v>0</v>
      </c>
      <c r="I386" s="1">
        <f t="shared" si="29"/>
        <v>0</v>
      </c>
      <c r="J386" s="8">
        <f t="shared" si="27"/>
        <v>0</v>
      </c>
    </row>
    <row r="387" spans="5:10" x14ac:dyDescent="0.45">
      <c r="E387">
        <v>385</v>
      </c>
      <c r="F387" s="7" t="str">
        <f t="shared" si="25"/>
        <v>-</v>
      </c>
      <c r="G387" s="1">
        <f t="shared" si="28"/>
        <v>0</v>
      </c>
      <c r="H387" s="1">
        <f t="shared" si="26"/>
        <v>0</v>
      </c>
      <c r="I387" s="1">
        <f t="shared" si="29"/>
        <v>0</v>
      </c>
      <c r="J387" s="8">
        <f t="shared" si="27"/>
        <v>0</v>
      </c>
    </row>
    <row r="388" spans="5:10" x14ac:dyDescent="0.45">
      <c r="E388">
        <v>386</v>
      </c>
      <c r="F388" s="7" t="str">
        <f t="shared" ref="F388:F451" si="30">IF(antallterminer&gt;F387,F387+1,"-")</f>
        <v>-</v>
      </c>
      <c r="G388" s="1">
        <f t="shared" si="28"/>
        <v>0</v>
      </c>
      <c r="H388" s="1">
        <f t="shared" ref="H388:H451" si="31">IF(F388&lt;&gt;"-",terminrente*G388,)</f>
        <v>0</v>
      </c>
      <c r="I388" s="1">
        <f t="shared" si="29"/>
        <v>0</v>
      </c>
      <c r="J388" s="8">
        <f t="shared" ref="J388:J451" si="32">IF(F388&lt;&gt;"-",terminbeløp,)</f>
        <v>0</v>
      </c>
    </row>
    <row r="389" spans="5:10" x14ac:dyDescent="0.45">
      <c r="E389">
        <v>387</v>
      </c>
      <c r="F389" s="7" t="str">
        <f t="shared" si="30"/>
        <v>-</v>
      </c>
      <c r="G389" s="1">
        <f t="shared" ref="G389:G452" si="33">IF(F389&lt;&gt;"-",G388-I388,)</f>
        <v>0</v>
      </c>
      <c r="H389" s="1">
        <f t="shared" si="31"/>
        <v>0</v>
      </c>
      <c r="I389" s="1">
        <f t="shared" ref="I389:I452" si="34">IF(F389&lt;&gt;"-",J389-H389,)</f>
        <v>0</v>
      </c>
      <c r="J389" s="8">
        <f t="shared" si="32"/>
        <v>0</v>
      </c>
    </row>
    <row r="390" spans="5:10" x14ac:dyDescent="0.45">
      <c r="E390">
        <v>388</v>
      </c>
      <c r="F390" s="7" t="str">
        <f t="shared" si="30"/>
        <v>-</v>
      </c>
      <c r="G390" s="1">
        <f t="shared" si="33"/>
        <v>0</v>
      </c>
      <c r="H390" s="1">
        <f t="shared" si="31"/>
        <v>0</v>
      </c>
      <c r="I390" s="1">
        <f t="shared" si="34"/>
        <v>0</v>
      </c>
      <c r="J390" s="8">
        <f t="shared" si="32"/>
        <v>0</v>
      </c>
    </row>
    <row r="391" spans="5:10" x14ac:dyDescent="0.45">
      <c r="E391">
        <v>389</v>
      </c>
      <c r="F391" s="7" t="str">
        <f t="shared" si="30"/>
        <v>-</v>
      </c>
      <c r="G391" s="1">
        <f t="shared" si="33"/>
        <v>0</v>
      </c>
      <c r="H391" s="1">
        <f t="shared" si="31"/>
        <v>0</v>
      </c>
      <c r="I391" s="1">
        <f t="shared" si="34"/>
        <v>0</v>
      </c>
      <c r="J391" s="8">
        <f t="shared" si="32"/>
        <v>0</v>
      </c>
    </row>
    <row r="392" spans="5:10" x14ac:dyDescent="0.45">
      <c r="E392">
        <v>390</v>
      </c>
      <c r="F392" s="7" t="str">
        <f t="shared" si="30"/>
        <v>-</v>
      </c>
      <c r="G392" s="1">
        <f t="shared" si="33"/>
        <v>0</v>
      </c>
      <c r="H392" s="1">
        <f t="shared" si="31"/>
        <v>0</v>
      </c>
      <c r="I392" s="1">
        <f t="shared" si="34"/>
        <v>0</v>
      </c>
      <c r="J392" s="8">
        <f t="shared" si="32"/>
        <v>0</v>
      </c>
    </row>
    <row r="393" spans="5:10" x14ac:dyDescent="0.45">
      <c r="E393">
        <v>391</v>
      </c>
      <c r="F393" s="7" t="str">
        <f t="shared" si="30"/>
        <v>-</v>
      </c>
      <c r="G393" s="1">
        <f t="shared" si="33"/>
        <v>0</v>
      </c>
      <c r="H393" s="1">
        <f t="shared" si="31"/>
        <v>0</v>
      </c>
      <c r="I393" s="1">
        <f t="shared" si="34"/>
        <v>0</v>
      </c>
      <c r="J393" s="8">
        <f t="shared" si="32"/>
        <v>0</v>
      </c>
    </row>
    <row r="394" spans="5:10" x14ac:dyDescent="0.45">
      <c r="E394">
        <v>392</v>
      </c>
      <c r="F394" s="7" t="str">
        <f t="shared" si="30"/>
        <v>-</v>
      </c>
      <c r="G394" s="1">
        <f t="shared" si="33"/>
        <v>0</v>
      </c>
      <c r="H394" s="1">
        <f t="shared" si="31"/>
        <v>0</v>
      </c>
      <c r="I394" s="1">
        <f t="shared" si="34"/>
        <v>0</v>
      </c>
      <c r="J394" s="8">
        <f t="shared" si="32"/>
        <v>0</v>
      </c>
    </row>
    <row r="395" spans="5:10" x14ac:dyDescent="0.45">
      <c r="E395">
        <v>393</v>
      </c>
      <c r="F395" s="7" t="str">
        <f t="shared" si="30"/>
        <v>-</v>
      </c>
      <c r="G395" s="1">
        <f t="shared" si="33"/>
        <v>0</v>
      </c>
      <c r="H395" s="1">
        <f t="shared" si="31"/>
        <v>0</v>
      </c>
      <c r="I395" s="1">
        <f t="shared" si="34"/>
        <v>0</v>
      </c>
      <c r="J395" s="8">
        <f t="shared" si="32"/>
        <v>0</v>
      </c>
    </row>
    <row r="396" spans="5:10" x14ac:dyDescent="0.45">
      <c r="E396">
        <v>394</v>
      </c>
      <c r="F396" s="7" t="str">
        <f t="shared" si="30"/>
        <v>-</v>
      </c>
      <c r="G396" s="1">
        <f t="shared" si="33"/>
        <v>0</v>
      </c>
      <c r="H396" s="1">
        <f t="shared" si="31"/>
        <v>0</v>
      </c>
      <c r="I396" s="1">
        <f t="shared" si="34"/>
        <v>0</v>
      </c>
      <c r="J396" s="8">
        <f t="shared" si="32"/>
        <v>0</v>
      </c>
    </row>
    <row r="397" spans="5:10" x14ac:dyDescent="0.45">
      <c r="E397">
        <v>395</v>
      </c>
      <c r="F397" s="7" t="str">
        <f t="shared" si="30"/>
        <v>-</v>
      </c>
      <c r="G397" s="1">
        <f t="shared" si="33"/>
        <v>0</v>
      </c>
      <c r="H397" s="1">
        <f t="shared" si="31"/>
        <v>0</v>
      </c>
      <c r="I397" s="1">
        <f t="shared" si="34"/>
        <v>0</v>
      </c>
      <c r="J397" s="8">
        <f t="shared" si="32"/>
        <v>0</v>
      </c>
    </row>
    <row r="398" spans="5:10" x14ac:dyDescent="0.45">
      <c r="E398">
        <v>396</v>
      </c>
      <c r="F398" s="7" t="str">
        <f t="shared" si="30"/>
        <v>-</v>
      </c>
      <c r="G398" s="1">
        <f t="shared" si="33"/>
        <v>0</v>
      </c>
      <c r="H398" s="1">
        <f t="shared" si="31"/>
        <v>0</v>
      </c>
      <c r="I398" s="1">
        <f t="shared" si="34"/>
        <v>0</v>
      </c>
      <c r="J398" s="8">
        <f t="shared" si="32"/>
        <v>0</v>
      </c>
    </row>
    <row r="399" spans="5:10" x14ac:dyDescent="0.45">
      <c r="E399">
        <v>397</v>
      </c>
      <c r="F399" s="7" t="str">
        <f t="shared" si="30"/>
        <v>-</v>
      </c>
      <c r="G399" s="1">
        <f t="shared" si="33"/>
        <v>0</v>
      </c>
      <c r="H399" s="1">
        <f t="shared" si="31"/>
        <v>0</v>
      </c>
      <c r="I399" s="1">
        <f t="shared" si="34"/>
        <v>0</v>
      </c>
      <c r="J399" s="8">
        <f t="shared" si="32"/>
        <v>0</v>
      </c>
    </row>
    <row r="400" spans="5:10" x14ac:dyDescent="0.45">
      <c r="E400">
        <v>398</v>
      </c>
      <c r="F400" s="7" t="str">
        <f t="shared" si="30"/>
        <v>-</v>
      </c>
      <c r="G400" s="1">
        <f t="shared" si="33"/>
        <v>0</v>
      </c>
      <c r="H400" s="1">
        <f t="shared" si="31"/>
        <v>0</v>
      </c>
      <c r="I400" s="1">
        <f t="shared" si="34"/>
        <v>0</v>
      </c>
      <c r="J400" s="8">
        <f t="shared" si="32"/>
        <v>0</v>
      </c>
    </row>
    <row r="401" spans="5:10" x14ac:dyDescent="0.45">
      <c r="E401">
        <v>399</v>
      </c>
      <c r="F401" s="7" t="str">
        <f t="shared" si="30"/>
        <v>-</v>
      </c>
      <c r="G401" s="1">
        <f t="shared" si="33"/>
        <v>0</v>
      </c>
      <c r="H401" s="1">
        <f t="shared" si="31"/>
        <v>0</v>
      </c>
      <c r="I401" s="1">
        <f t="shared" si="34"/>
        <v>0</v>
      </c>
      <c r="J401" s="8">
        <f t="shared" si="32"/>
        <v>0</v>
      </c>
    </row>
    <row r="402" spans="5:10" x14ac:dyDescent="0.45">
      <c r="E402">
        <v>400</v>
      </c>
      <c r="F402" s="7" t="str">
        <f t="shared" si="30"/>
        <v>-</v>
      </c>
      <c r="G402" s="1">
        <f t="shared" si="33"/>
        <v>0</v>
      </c>
      <c r="H402" s="1">
        <f t="shared" si="31"/>
        <v>0</v>
      </c>
      <c r="I402" s="1">
        <f t="shared" si="34"/>
        <v>0</v>
      </c>
      <c r="J402" s="8">
        <f t="shared" si="32"/>
        <v>0</v>
      </c>
    </row>
    <row r="403" spans="5:10" x14ac:dyDescent="0.45">
      <c r="E403">
        <v>401</v>
      </c>
      <c r="F403" s="7" t="str">
        <f t="shared" si="30"/>
        <v>-</v>
      </c>
      <c r="G403" s="1">
        <f t="shared" si="33"/>
        <v>0</v>
      </c>
      <c r="H403" s="1">
        <f t="shared" si="31"/>
        <v>0</v>
      </c>
      <c r="I403" s="1">
        <f t="shared" si="34"/>
        <v>0</v>
      </c>
      <c r="J403" s="8">
        <f t="shared" si="32"/>
        <v>0</v>
      </c>
    </row>
    <row r="404" spans="5:10" x14ac:dyDescent="0.45">
      <c r="E404">
        <v>402</v>
      </c>
      <c r="F404" s="7" t="str">
        <f t="shared" si="30"/>
        <v>-</v>
      </c>
      <c r="G404" s="1">
        <f t="shared" si="33"/>
        <v>0</v>
      </c>
      <c r="H404" s="1">
        <f t="shared" si="31"/>
        <v>0</v>
      </c>
      <c r="I404" s="1">
        <f t="shared" si="34"/>
        <v>0</v>
      </c>
      <c r="J404" s="8">
        <f t="shared" si="32"/>
        <v>0</v>
      </c>
    </row>
    <row r="405" spans="5:10" x14ac:dyDescent="0.45">
      <c r="E405">
        <v>403</v>
      </c>
      <c r="F405" s="7" t="str">
        <f t="shared" si="30"/>
        <v>-</v>
      </c>
      <c r="G405" s="1">
        <f t="shared" si="33"/>
        <v>0</v>
      </c>
      <c r="H405" s="1">
        <f t="shared" si="31"/>
        <v>0</v>
      </c>
      <c r="I405" s="1">
        <f t="shared" si="34"/>
        <v>0</v>
      </c>
      <c r="J405" s="8">
        <f t="shared" si="32"/>
        <v>0</v>
      </c>
    </row>
    <row r="406" spans="5:10" x14ac:dyDescent="0.45">
      <c r="E406">
        <v>404</v>
      </c>
      <c r="F406" s="7" t="str">
        <f t="shared" si="30"/>
        <v>-</v>
      </c>
      <c r="G406" s="1">
        <f t="shared" si="33"/>
        <v>0</v>
      </c>
      <c r="H406" s="1">
        <f t="shared" si="31"/>
        <v>0</v>
      </c>
      <c r="I406" s="1">
        <f t="shared" si="34"/>
        <v>0</v>
      </c>
      <c r="J406" s="8">
        <f t="shared" si="32"/>
        <v>0</v>
      </c>
    </row>
    <row r="407" spans="5:10" x14ac:dyDescent="0.45">
      <c r="E407">
        <v>405</v>
      </c>
      <c r="F407" s="7" t="str">
        <f t="shared" si="30"/>
        <v>-</v>
      </c>
      <c r="G407" s="1">
        <f t="shared" si="33"/>
        <v>0</v>
      </c>
      <c r="H407" s="1">
        <f t="shared" si="31"/>
        <v>0</v>
      </c>
      <c r="I407" s="1">
        <f t="shared" si="34"/>
        <v>0</v>
      </c>
      <c r="J407" s="8">
        <f t="shared" si="32"/>
        <v>0</v>
      </c>
    </row>
    <row r="408" spans="5:10" x14ac:dyDescent="0.45">
      <c r="E408">
        <v>406</v>
      </c>
      <c r="F408" s="7" t="str">
        <f t="shared" si="30"/>
        <v>-</v>
      </c>
      <c r="G408" s="1">
        <f t="shared" si="33"/>
        <v>0</v>
      </c>
      <c r="H408" s="1">
        <f t="shared" si="31"/>
        <v>0</v>
      </c>
      <c r="I408" s="1">
        <f t="shared" si="34"/>
        <v>0</v>
      </c>
      <c r="J408" s="8">
        <f t="shared" si="32"/>
        <v>0</v>
      </c>
    </row>
    <row r="409" spans="5:10" x14ac:dyDescent="0.45">
      <c r="E409">
        <v>407</v>
      </c>
      <c r="F409" s="7" t="str">
        <f t="shared" si="30"/>
        <v>-</v>
      </c>
      <c r="G409" s="1">
        <f t="shared" si="33"/>
        <v>0</v>
      </c>
      <c r="H409" s="1">
        <f t="shared" si="31"/>
        <v>0</v>
      </c>
      <c r="I409" s="1">
        <f t="shared" si="34"/>
        <v>0</v>
      </c>
      <c r="J409" s="8">
        <f t="shared" si="32"/>
        <v>0</v>
      </c>
    </row>
    <row r="410" spans="5:10" x14ac:dyDescent="0.45">
      <c r="E410">
        <v>408</v>
      </c>
      <c r="F410" s="7" t="str">
        <f t="shared" si="30"/>
        <v>-</v>
      </c>
      <c r="G410" s="1">
        <f t="shared" si="33"/>
        <v>0</v>
      </c>
      <c r="H410" s="1">
        <f t="shared" si="31"/>
        <v>0</v>
      </c>
      <c r="I410" s="1">
        <f t="shared" si="34"/>
        <v>0</v>
      </c>
      <c r="J410" s="8">
        <f t="shared" si="32"/>
        <v>0</v>
      </c>
    </row>
    <row r="411" spans="5:10" x14ac:dyDescent="0.45">
      <c r="E411">
        <v>409</v>
      </c>
      <c r="F411" s="7" t="str">
        <f t="shared" si="30"/>
        <v>-</v>
      </c>
      <c r="G411" s="1">
        <f t="shared" si="33"/>
        <v>0</v>
      </c>
      <c r="H411" s="1">
        <f t="shared" si="31"/>
        <v>0</v>
      </c>
      <c r="I411" s="1">
        <f t="shared" si="34"/>
        <v>0</v>
      </c>
      <c r="J411" s="8">
        <f t="shared" si="32"/>
        <v>0</v>
      </c>
    </row>
    <row r="412" spans="5:10" x14ac:dyDescent="0.45">
      <c r="E412">
        <v>410</v>
      </c>
      <c r="F412" s="7" t="str">
        <f t="shared" si="30"/>
        <v>-</v>
      </c>
      <c r="G412" s="1">
        <f t="shared" si="33"/>
        <v>0</v>
      </c>
      <c r="H412" s="1">
        <f t="shared" si="31"/>
        <v>0</v>
      </c>
      <c r="I412" s="1">
        <f t="shared" si="34"/>
        <v>0</v>
      </c>
      <c r="J412" s="8">
        <f t="shared" si="32"/>
        <v>0</v>
      </c>
    </row>
    <row r="413" spans="5:10" x14ac:dyDescent="0.45">
      <c r="E413">
        <v>411</v>
      </c>
      <c r="F413" s="7" t="str">
        <f t="shared" si="30"/>
        <v>-</v>
      </c>
      <c r="G413" s="1">
        <f t="shared" si="33"/>
        <v>0</v>
      </c>
      <c r="H413" s="1">
        <f t="shared" si="31"/>
        <v>0</v>
      </c>
      <c r="I413" s="1">
        <f t="shared" si="34"/>
        <v>0</v>
      </c>
      <c r="J413" s="8">
        <f t="shared" si="32"/>
        <v>0</v>
      </c>
    </row>
    <row r="414" spans="5:10" x14ac:dyDescent="0.45">
      <c r="E414">
        <v>412</v>
      </c>
      <c r="F414" s="7" t="str">
        <f t="shared" si="30"/>
        <v>-</v>
      </c>
      <c r="G414" s="1">
        <f t="shared" si="33"/>
        <v>0</v>
      </c>
      <c r="H414" s="1">
        <f t="shared" si="31"/>
        <v>0</v>
      </c>
      <c r="I414" s="1">
        <f t="shared" si="34"/>
        <v>0</v>
      </c>
      <c r="J414" s="8">
        <f t="shared" si="32"/>
        <v>0</v>
      </c>
    </row>
    <row r="415" spans="5:10" x14ac:dyDescent="0.45">
      <c r="E415">
        <v>413</v>
      </c>
      <c r="F415" s="7" t="str">
        <f t="shared" si="30"/>
        <v>-</v>
      </c>
      <c r="G415" s="1">
        <f t="shared" si="33"/>
        <v>0</v>
      </c>
      <c r="H415" s="1">
        <f t="shared" si="31"/>
        <v>0</v>
      </c>
      <c r="I415" s="1">
        <f t="shared" si="34"/>
        <v>0</v>
      </c>
      <c r="J415" s="8">
        <f t="shared" si="32"/>
        <v>0</v>
      </c>
    </row>
    <row r="416" spans="5:10" x14ac:dyDescent="0.45">
      <c r="E416">
        <v>414</v>
      </c>
      <c r="F416" s="7" t="str">
        <f t="shared" si="30"/>
        <v>-</v>
      </c>
      <c r="G416" s="1">
        <f t="shared" si="33"/>
        <v>0</v>
      </c>
      <c r="H416" s="1">
        <f t="shared" si="31"/>
        <v>0</v>
      </c>
      <c r="I416" s="1">
        <f t="shared" si="34"/>
        <v>0</v>
      </c>
      <c r="J416" s="8">
        <f t="shared" si="32"/>
        <v>0</v>
      </c>
    </row>
    <row r="417" spans="5:10" x14ac:dyDescent="0.45">
      <c r="E417">
        <v>415</v>
      </c>
      <c r="F417" s="7" t="str">
        <f t="shared" si="30"/>
        <v>-</v>
      </c>
      <c r="G417" s="1">
        <f t="shared" si="33"/>
        <v>0</v>
      </c>
      <c r="H417" s="1">
        <f t="shared" si="31"/>
        <v>0</v>
      </c>
      <c r="I417" s="1">
        <f t="shared" si="34"/>
        <v>0</v>
      </c>
      <c r="J417" s="8">
        <f t="shared" si="32"/>
        <v>0</v>
      </c>
    </row>
    <row r="418" spans="5:10" x14ac:dyDescent="0.45">
      <c r="E418">
        <v>416</v>
      </c>
      <c r="F418" s="7" t="str">
        <f t="shared" si="30"/>
        <v>-</v>
      </c>
      <c r="G418" s="1">
        <f t="shared" si="33"/>
        <v>0</v>
      </c>
      <c r="H418" s="1">
        <f t="shared" si="31"/>
        <v>0</v>
      </c>
      <c r="I418" s="1">
        <f t="shared" si="34"/>
        <v>0</v>
      </c>
      <c r="J418" s="8">
        <f t="shared" si="32"/>
        <v>0</v>
      </c>
    </row>
    <row r="419" spans="5:10" x14ac:dyDescent="0.45">
      <c r="E419">
        <v>417</v>
      </c>
      <c r="F419" s="7" t="str">
        <f t="shared" si="30"/>
        <v>-</v>
      </c>
      <c r="G419" s="1">
        <f t="shared" si="33"/>
        <v>0</v>
      </c>
      <c r="H419" s="1">
        <f t="shared" si="31"/>
        <v>0</v>
      </c>
      <c r="I419" s="1">
        <f t="shared" si="34"/>
        <v>0</v>
      </c>
      <c r="J419" s="8">
        <f t="shared" si="32"/>
        <v>0</v>
      </c>
    </row>
    <row r="420" spans="5:10" x14ac:dyDescent="0.45">
      <c r="E420">
        <v>418</v>
      </c>
      <c r="F420" s="7" t="str">
        <f t="shared" si="30"/>
        <v>-</v>
      </c>
      <c r="G420" s="1">
        <f t="shared" si="33"/>
        <v>0</v>
      </c>
      <c r="H420" s="1">
        <f t="shared" si="31"/>
        <v>0</v>
      </c>
      <c r="I420" s="1">
        <f t="shared" si="34"/>
        <v>0</v>
      </c>
      <c r="J420" s="8">
        <f t="shared" si="32"/>
        <v>0</v>
      </c>
    </row>
    <row r="421" spans="5:10" x14ac:dyDescent="0.45">
      <c r="E421">
        <v>419</v>
      </c>
      <c r="F421" s="7" t="str">
        <f t="shared" si="30"/>
        <v>-</v>
      </c>
      <c r="G421" s="1">
        <f t="shared" si="33"/>
        <v>0</v>
      </c>
      <c r="H421" s="1">
        <f t="shared" si="31"/>
        <v>0</v>
      </c>
      <c r="I421" s="1">
        <f t="shared" si="34"/>
        <v>0</v>
      </c>
      <c r="J421" s="8">
        <f t="shared" si="32"/>
        <v>0</v>
      </c>
    </row>
    <row r="422" spans="5:10" x14ac:dyDescent="0.45">
      <c r="E422">
        <v>420</v>
      </c>
      <c r="F422" s="7" t="str">
        <f t="shared" si="30"/>
        <v>-</v>
      </c>
      <c r="G422" s="1">
        <f t="shared" si="33"/>
        <v>0</v>
      </c>
      <c r="H422" s="1">
        <f t="shared" si="31"/>
        <v>0</v>
      </c>
      <c r="I422" s="1">
        <f t="shared" si="34"/>
        <v>0</v>
      </c>
      <c r="J422" s="8">
        <f t="shared" si="32"/>
        <v>0</v>
      </c>
    </row>
    <row r="423" spans="5:10" x14ac:dyDescent="0.45">
      <c r="E423">
        <v>421</v>
      </c>
      <c r="F423" s="7" t="str">
        <f t="shared" si="30"/>
        <v>-</v>
      </c>
      <c r="G423" s="1">
        <f t="shared" si="33"/>
        <v>0</v>
      </c>
      <c r="H423" s="1">
        <f t="shared" si="31"/>
        <v>0</v>
      </c>
      <c r="I423" s="1">
        <f t="shared" si="34"/>
        <v>0</v>
      </c>
      <c r="J423" s="8">
        <f t="shared" si="32"/>
        <v>0</v>
      </c>
    </row>
    <row r="424" spans="5:10" x14ac:dyDescent="0.45">
      <c r="E424">
        <v>422</v>
      </c>
      <c r="F424" s="7" t="str">
        <f t="shared" si="30"/>
        <v>-</v>
      </c>
      <c r="G424" s="1">
        <f t="shared" si="33"/>
        <v>0</v>
      </c>
      <c r="H424" s="1">
        <f t="shared" si="31"/>
        <v>0</v>
      </c>
      <c r="I424" s="1">
        <f t="shared" si="34"/>
        <v>0</v>
      </c>
      <c r="J424" s="8">
        <f t="shared" si="32"/>
        <v>0</v>
      </c>
    </row>
    <row r="425" spans="5:10" x14ac:dyDescent="0.45">
      <c r="E425">
        <v>423</v>
      </c>
      <c r="F425" s="7" t="str">
        <f t="shared" si="30"/>
        <v>-</v>
      </c>
      <c r="G425" s="1">
        <f t="shared" si="33"/>
        <v>0</v>
      </c>
      <c r="H425" s="1">
        <f t="shared" si="31"/>
        <v>0</v>
      </c>
      <c r="I425" s="1">
        <f t="shared" si="34"/>
        <v>0</v>
      </c>
      <c r="J425" s="8">
        <f t="shared" si="32"/>
        <v>0</v>
      </c>
    </row>
    <row r="426" spans="5:10" x14ac:dyDescent="0.45">
      <c r="E426">
        <v>424</v>
      </c>
      <c r="F426" s="7" t="str">
        <f t="shared" si="30"/>
        <v>-</v>
      </c>
      <c r="G426" s="1">
        <f t="shared" si="33"/>
        <v>0</v>
      </c>
      <c r="H426" s="1">
        <f t="shared" si="31"/>
        <v>0</v>
      </c>
      <c r="I426" s="1">
        <f t="shared" si="34"/>
        <v>0</v>
      </c>
      <c r="J426" s="8">
        <f t="shared" si="32"/>
        <v>0</v>
      </c>
    </row>
    <row r="427" spans="5:10" x14ac:dyDescent="0.45">
      <c r="E427">
        <v>425</v>
      </c>
      <c r="F427" s="7" t="str">
        <f t="shared" si="30"/>
        <v>-</v>
      </c>
      <c r="G427" s="1">
        <f t="shared" si="33"/>
        <v>0</v>
      </c>
      <c r="H427" s="1">
        <f t="shared" si="31"/>
        <v>0</v>
      </c>
      <c r="I427" s="1">
        <f t="shared" si="34"/>
        <v>0</v>
      </c>
      <c r="J427" s="8">
        <f t="shared" si="32"/>
        <v>0</v>
      </c>
    </row>
    <row r="428" spans="5:10" x14ac:dyDescent="0.45">
      <c r="E428">
        <v>426</v>
      </c>
      <c r="F428" s="7" t="str">
        <f t="shared" si="30"/>
        <v>-</v>
      </c>
      <c r="G428" s="1">
        <f t="shared" si="33"/>
        <v>0</v>
      </c>
      <c r="H428" s="1">
        <f t="shared" si="31"/>
        <v>0</v>
      </c>
      <c r="I428" s="1">
        <f t="shared" si="34"/>
        <v>0</v>
      </c>
      <c r="J428" s="8">
        <f t="shared" si="32"/>
        <v>0</v>
      </c>
    </row>
    <row r="429" spans="5:10" x14ac:dyDescent="0.45">
      <c r="E429">
        <v>427</v>
      </c>
      <c r="F429" s="7" t="str">
        <f t="shared" si="30"/>
        <v>-</v>
      </c>
      <c r="G429" s="1">
        <f t="shared" si="33"/>
        <v>0</v>
      </c>
      <c r="H429" s="1">
        <f t="shared" si="31"/>
        <v>0</v>
      </c>
      <c r="I429" s="1">
        <f t="shared" si="34"/>
        <v>0</v>
      </c>
      <c r="J429" s="8">
        <f t="shared" si="32"/>
        <v>0</v>
      </c>
    </row>
    <row r="430" spans="5:10" x14ac:dyDescent="0.45">
      <c r="E430">
        <v>428</v>
      </c>
      <c r="F430" s="7" t="str">
        <f t="shared" si="30"/>
        <v>-</v>
      </c>
      <c r="G430" s="1">
        <f t="shared" si="33"/>
        <v>0</v>
      </c>
      <c r="H430" s="1">
        <f t="shared" si="31"/>
        <v>0</v>
      </c>
      <c r="I430" s="1">
        <f t="shared" si="34"/>
        <v>0</v>
      </c>
      <c r="J430" s="8">
        <f t="shared" si="32"/>
        <v>0</v>
      </c>
    </row>
    <row r="431" spans="5:10" x14ac:dyDescent="0.45">
      <c r="E431">
        <v>429</v>
      </c>
      <c r="F431" s="7" t="str">
        <f t="shared" si="30"/>
        <v>-</v>
      </c>
      <c r="G431" s="1">
        <f t="shared" si="33"/>
        <v>0</v>
      </c>
      <c r="H431" s="1">
        <f t="shared" si="31"/>
        <v>0</v>
      </c>
      <c r="I431" s="1">
        <f t="shared" si="34"/>
        <v>0</v>
      </c>
      <c r="J431" s="8">
        <f t="shared" si="32"/>
        <v>0</v>
      </c>
    </row>
    <row r="432" spans="5:10" x14ac:dyDescent="0.45">
      <c r="E432">
        <v>430</v>
      </c>
      <c r="F432" s="7" t="str">
        <f t="shared" si="30"/>
        <v>-</v>
      </c>
      <c r="G432" s="1">
        <f t="shared" si="33"/>
        <v>0</v>
      </c>
      <c r="H432" s="1">
        <f t="shared" si="31"/>
        <v>0</v>
      </c>
      <c r="I432" s="1">
        <f t="shared" si="34"/>
        <v>0</v>
      </c>
      <c r="J432" s="8">
        <f t="shared" si="32"/>
        <v>0</v>
      </c>
    </row>
    <row r="433" spans="5:10" x14ac:dyDescent="0.45">
      <c r="E433">
        <v>431</v>
      </c>
      <c r="F433" s="7" t="str">
        <f t="shared" si="30"/>
        <v>-</v>
      </c>
      <c r="G433" s="1">
        <f t="shared" si="33"/>
        <v>0</v>
      </c>
      <c r="H433" s="1">
        <f t="shared" si="31"/>
        <v>0</v>
      </c>
      <c r="I433" s="1">
        <f t="shared" si="34"/>
        <v>0</v>
      </c>
      <c r="J433" s="8">
        <f t="shared" si="32"/>
        <v>0</v>
      </c>
    </row>
    <row r="434" spans="5:10" x14ac:dyDescent="0.45">
      <c r="E434">
        <v>432</v>
      </c>
      <c r="F434" s="7" t="str">
        <f t="shared" si="30"/>
        <v>-</v>
      </c>
      <c r="G434" s="1">
        <f t="shared" si="33"/>
        <v>0</v>
      </c>
      <c r="H434" s="1">
        <f t="shared" si="31"/>
        <v>0</v>
      </c>
      <c r="I434" s="1">
        <f t="shared" si="34"/>
        <v>0</v>
      </c>
      <c r="J434" s="8">
        <f t="shared" si="32"/>
        <v>0</v>
      </c>
    </row>
    <row r="435" spans="5:10" x14ac:dyDescent="0.45">
      <c r="E435">
        <v>433</v>
      </c>
      <c r="F435" s="7" t="str">
        <f t="shared" si="30"/>
        <v>-</v>
      </c>
      <c r="G435" s="1">
        <f t="shared" si="33"/>
        <v>0</v>
      </c>
      <c r="H435" s="1">
        <f t="shared" si="31"/>
        <v>0</v>
      </c>
      <c r="I435" s="1">
        <f t="shared" si="34"/>
        <v>0</v>
      </c>
      <c r="J435" s="8">
        <f t="shared" si="32"/>
        <v>0</v>
      </c>
    </row>
    <row r="436" spans="5:10" x14ac:dyDescent="0.45">
      <c r="E436">
        <v>434</v>
      </c>
      <c r="F436" s="7" t="str">
        <f t="shared" si="30"/>
        <v>-</v>
      </c>
      <c r="G436" s="1">
        <f t="shared" si="33"/>
        <v>0</v>
      </c>
      <c r="H436" s="1">
        <f t="shared" si="31"/>
        <v>0</v>
      </c>
      <c r="I436" s="1">
        <f t="shared" si="34"/>
        <v>0</v>
      </c>
      <c r="J436" s="8">
        <f t="shared" si="32"/>
        <v>0</v>
      </c>
    </row>
    <row r="437" spans="5:10" x14ac:dyDescent="0.45">
      <c r="E437">
        <v>435</v>
      </c>
      <c r="F437" s="7" t="str">
        <f t="shared" si="30"/>
        <v>-</v>
      </c>
      <c r="G437" s="1">
        <f t="shared" si="33"/>
        <v>0</v>
      </c>
      <c r="H437" s="1">
        <f t="shared" si="31"/>
        <v>0</v>
      </c>
      <c r="I437" s="1">
        <f t="shared" si="34"/>
        <v>0</v>
      </c>
      <c r="J437" s="8">
        <f t="shared" si="32"/>
        <v>0</v>
      </c>
    </row>
    <row r="438" spans="5:10" x14ac:dyDescent="0.45">
      <c r="E438">
        <v>436</v>
      </c>
      <c r="F438" s="7" t="str">
        <f t="shared" si="30"/>
        <v>-</v>
      </c>
      <c r="G438" s="1">
        <f t="shared" si="33"/>
        <v>0</v>
      </c>
      <c r="H438" s="1">
        <f t="shared" si="31"/>
        <v>0</v>
      </c>
      <c r="I438" s="1">
        <f t="shared" si="34"/>
        <v>0</v>
      </c>
      <c r="J438" s="8">
        <f t="shared" si="32"/>
        <v>0</v>
      </c>
    </row>
    <row r="439" spans="5:10" x14ac:dyDescent="0.45">
      <c r="E439">
        <v>437</v>
      </c>
      <c r="F439" s="7" t="str">
        <f t="shared" si="30"/>
        <v>-</v>
      </c>
      <c r="G439" s="1">
        <f t="shared" si="33"/>
        <v>0</v>
      </c>
      <c r="H439" s="1">
        <f t="shared" si="31"/>
        <v>0</v>
      </c>
      <c r="I439" s="1">
        <f t="shared" si="34"/>
        <v>0</v>
      </c>
      <c r="J439" s="8">
        <f t="shared" si="32"/>
        <v>0</v>
      </c>
    </row>
    <row r="440" spans="5:10" x14ac:dyDescent="0.45">
      <c r="E440">
        <v>438</v>
      </c>
      <c r="F440" s="7" t="str">
        <f t="shared" si="30"/>
        <v>-</v>
      </c>
      <c r="G440" s="1">
        <f t="shared" si="33"/>
        <v>0</v>
      </c>
      <c r="H440" s="1">
        <f t="shared" si="31"/>
        <v>0</v>
      </c>
      <c r="I440" s="1">
        <f t="shared" si="34"/>
        <v>0</v>
      </c>
      <c r="J440" s="8">
        <f t="shared" si="32"/>
        <v>0</v>
      </c>
    </row>
    <row r="441" spans="5:10" x14ac:dyDescent="0.45">
      <c r="E441">
        <v>439</v>
      </c>
      <c r="F441" s="7" t="str">
        <f t="shared" si="30"/>
        <v>-</v>
      </c>
      <c r="G441" s="1">
        <f t="shared" si="33"/>
        <v>0</v>
      </c>
      <c r="H441" s="1">
        <f t="shared" si="31"/>
        <v>0</v>
      </c>
      <c r="I441" s="1">
        <f t="shared" si="34"/>
        <v>0</v>
      </c>
      <c r="J441" s="8">
        <f t="shared" si="32"/>
        <v>0</v>
      </c>
    </row>
    <row r="442" spans="5:10" x14ac:dyDescent="0.45">
      <c r="E442">
        <v>440</v>
      </c>
      <c r="F442" s="7" t="str">
        <f t="shared" si="30"/>
        <v>-</v>
      </c>
      <c r="G442" s="1">
        <f t="shared" si="33"/>
        <v>0</v>
      </c>
      <c r="H442" s="1">
        <f t="shared" si="31"/>
        <v>0</v>
      </c>
      <c r="I442" s="1">
        <f t="shared" si="34"/>
        <v>0</v>
      </c>
      <c r="J442" s="8">
        <f t="shared" si="32"/>
        <v>0</v>
      </c>
    </row>
    <row r="443" spans="5:10" x14ac:dyDescent="0.45">
      <c r="E443">
        <v>441</v>
      </c>
      <c r="F443" s="7" t="str">
        <f t="shared" si="30"/>
        <v>-</v>
      </c>
      <c r="G443" s="1">
        <f t="shared" si="33"/>
        <v>0</v>
      </c>
      <c r="H443" s="1">
        <f t="shared" si="31"/>
        <v>0</v>
      </c>
      <c r="I443" s="1">
        <f t="shared" si="34"/>
        <v>0</v>
      </c>
      <c r="J443" s="8">
        <f t="shared" si="32"/>
        <v>0</v>
      </c>
    </row>
    <row r="444" spans="5:10" x14ac:dyDescent="0.45">
      <c r="E444">
        <v>442</v>
      </c>
      <c r="F444" s="7" t="str">
        <f t="shared" si="30"/>
        <v>-</v>
      </c>
      <c r="G444" s="1">
        <f t="shared" si="33"/>
        <v>0</v>
      </c>
      <c r="H444" s="1">
        <f t="shared" si="31"/>
        <v>0</v>
      </c>
      <c r="I444" s="1">
        <f t="shared" si="34"/>
        <v>0</v>
      </c>
      <c r="J444" s="8">
        <f t="shared" si="32"/>
        <v>0</v>
      </c>
    </row>
    <row r="445" spans="5:10" x14ac:dyDescent="0.45">
      <c r="E445">
        <v>443</v>
      </c>
      <c r="F445" s="7" t="str">
        <f t="shared" si="30"/>
        <v>-</v>
      </c>
      <c r="G445" s="1">
        <f t="shared" si="33"/>
        <v>0</v>
      </c>
      <c r="H445" s="1">
        <f t="shared" si="31"/>
        <v>0</v>
      </c>
      <c r="I445" s="1">
        <f t="shared" si="34"/>
        <v>0</v>
      </c>
      <c r="J445" s="8">
        <f t="shared" si="32"/>
        <v>0</v>
      </c>
    </row>
    <row r="446" spans="5:10" x14ac:dyDescent="0.45">
      <c r="E446">
        <v>444</v>
      </c>
      <c r="F446" s="7" t="str">
        <f t="shared" si="30"/>
        <v>-</v>
      </c>
      <c r="G446" s="1">
        <f t="shared" si="33"/>
        <v>0</v>
      </c>
      <c r="H446" s="1">
        <f t="shared" si="31"/>
        <v>0</v>
      </c>
      <c r="I446" s="1">
        <f t="shared" si="34"/>
        <v>0</v>
      </c>
      <c r="J446" s="8">
        <f t="shared" si="32"/>
        <v>0</v>
      </c>
    </row>
    <row r="447" spans="5:10" x14ac:dyDescent="0.45">
      <c r="E447">
        <v>445</v>
      </c>
      <c r="F447" s="7" t="str">
        <f t="shared" si="30"/>
        <v>-</v>
      </c>
      <c r="G447" s="1">
        <f t="shared" si="33"/>
        <v>0</v>
      </c>
      <c r="H447" s="1">
        <f t="shared" si="31"/>
        <v>0</v>
      </c>
      <c r="I447" s="1">
        <f t="shared" si="34"/>
        <v>0</v>
      </c>
      <c r="J447" s="8">
        <f t="shared" si="32"/>
        <v>0</v>
      </c>
    </row>
    <row r="448" spans="5:10" x14ac:dyDescent="0.45">
      <c r="E448">
        <v>446</v>
      </c>
      <c r="F448" s="7" t="str">
        <f t="shared" si="30"/>
        <v>-</v>
      </c>
      <c r="G448" s="1">
        <f t="shared" si="33"/>
        <v>0</v>
      </c>
      <c r="H448" s="1">
        <f t="shared" si="31"/>
        <v>0</v>
      </c>
      <c r="I448" s="1">
        <f t="shared" si="34"/>
        <v>0</v>
      </c>
      <c r="J448" s="8">
        <f t="shared" si="32"/>
        <v>0</v>
      </c>
    </row>
    <row r="449" spans="5:10" x14ac:dyDescent="0.45">
      <c r="E449">
        <v>447</v>
      </c>
      <c r="F449" s="7" t="str">
        <f t="shared" si="30"/>
        <v>-</v>
      </c>
      <c r="G449" s="1">
        <f t="shared" si="33"/>
        <v>0</v>
      </c>
      <c r="H449" s="1">
        <f t="shared" si="31"/>
        <v>0</v>
      </c>
      <c r="I449" s="1">
        <f t="shared" si="34"/>
        <v>0</v>
      </c>
      <c r="J449" s="8">
        <f t="shared" si="32"/>
        <v>0</v>
      </c>
    </row>
    <row r="450" spans="5:10" x14ac:dyDescent="0.45">
      <c r="E450">
        <v>448</v>
      </c>
      <c r="F450" s="7" t="str">
        <f t="shared" si="30"/>
        <v>-</v>
      </c>
      <c r="G450" s="1">
        <f t="shared" si="33"/>
        <v>0</v>
      </c>
      <c r="H450" s="1">
        <f t="shared" si="31"/>
        <v>0</v>
      </c>
      <c r="I450" s="1">
        <f t="shared" si="34"/>
        <v>0</v>
      </c>
      <c r="J450" s="8">
        <f t="shared" si="32"/>
        <v>0</v>
      </c>
    </row>
    <row r="451" spans="5:10" x14ac:dyDescent="0.45">
      <c r="E451">
        <v>449</v>
      </c>
      <c r="F451" s="7" t="str">
        <f t="shared" si="30"/>
        <v>-</v>
      </c>
      <c r="G451" s="1">
        <f t="shared" si="33"/>
        <v>0</v>
      </c>
      <c r="H451" s="1">
        <f t="shared" si="31"/>
        <v>0</v>
      </c>
      <c r="I451" s="1">
        <f t="shared" si="34"/>
        <v>0</v>
      </c>
      <c r="J451" s="8">
        <f t="shared" si="32"/>
        <v>0</v>
      </c>
    </row>
    <row r="452" spans="5:10" x14ac:dyDescent="0.45">
      <c r="E452">
        <v>450</v>
      </c>
      <c r="F452" s="7" t="str">
        <f t="shared" ref="F452:F515" si="35">IF(antallterminer&gt;F451,F451+1,"-")</f>
        <v>-</v>
      </c>
      <c r="G452" s="1">
        <f t="shared" si="33"/>
        <v>0</v>
      </c>
      <c r="H452" s="1">
        <f t="shared" ref="H452:H515" si="36">IF(F452&lt;&gt;"-",terminrente*G452,)</f>
        <v>0</v>
      </c>
      <c r="I452" s="1">
        <f t="shared" si="34"/>
        <v>0</v>
      </c>
      <c r="J452" s="8">
        <f t="shared" ref="J452:J515" si="37">IF(F452&lt;&gt;"-",terminbeløp,)</f>
        <v>0</v>
      </c>
    </row>
    <row r="453" spans="5:10" x14ac:dyDescent="0.45">
      <c r="E453">
        <v>451</v>
      </c>
      <c r="F453" s="7" t="str">
        <f t="shared" si="35"/>
        <v>-</v>
      </c>
      <c r="G453" s="1">
        <f t="shared" ref="G453:G516" si="38">IF(F453&lt;&gt;"-",G452-I452,)</f>
        <v>0</v>
      </c>
      <c r="H453" s="1">
        <f t="shared" si="36"/>
        <v>0</v>
      </c>
      <c r="I453" s="1">
        <f t="shared" ref="I453:I516" si="39">IF(F453&lt;&gt;"-",J453-H453,)</f>
        <v>0</v>
      </c>
      <c r="J453" s="8">
        <f t="shared" si="37"/>
        <v>0</v>
      </c>
    </row>
    <row r="454" spans="5:10" x14ac:dyDescent="0.45">
      <c r="E454">
        <v>452</v>
      </c>
      <c r="F454" s="7" t="str">
        <f t="shared" si="35"/>
        <v>-</v>
      </c>
      <c r="G454" s="1">
        <f t="shared" si="38"/>
        <v>0</v>
      </c>
      <c r="H454" s="1">
        <f t="shared" si="36"/>
        <v>0</v>
      </c>
      <c r="I454" s="1">
        <f t="shared" si="39"/>
        <v>0</v>
      </c>
      <c r="J454" s="8">
        <f t="shared" si="37"/>
        <v>0</v>
      </c>
    </row>
    <row r="455" spans="5:10" x14ac:dyDescent="0.45">
      <c r="E455">
        <v>453</v>
      </c>
      <c r="F455" s="7" t="str">
        <f t="shared" si="35"/>
        <v>-</v>
      </c>
      <c r="G455" s="1">
        <f t="shared" si="38"/>
        <v>0</v>
      </c>
      <c r="H455" s="1">
        <f t="shared" si="36"/>
        <v>0</v>
      </c>
      <c r="I455" s="1">
        <f t="shared" si="39"/>
        <v>0</v>
      </c>
      <c r="J455" s="8">
        <f t="shared" si="37"/>
        <v>0</v>
      </c>
    </row>
    <row r="456" spans="5:10" x14ac:dyDescent="0.45">
      <c r="E456">
        <v>454</v>
      </c>
      <c r="F456" s="7" t="str">
        <f t="shared" si="35"/>
        <v>-</v>
      </c>
      <c r="G456" s="1">
        <f t="shared" si="38"/>
        <v>0</v>
      </c>
      <c r="H456" s="1">
        <f t="shared" si="36"/>
        <v>0</v>
      </c>
      <c r="I456" s="1">
        <f t="shared" si="39"/>
        <v>0</v>
      </c>
      <c r="J456" s="8">
        <f t="shared" si="37"/>
        <v>0</v>
      </c>
    </row>
    <row r="457" spans="5:10" x14ac:dyDescent="0.45">
      <c r="E457">
        <v>455</v>
      </c>
      <c r="F457" s="7" t="str">
        <f t="shared" si="35"/>
        <v>-</v>
      </c>
      <c r="G457" s="1">
        <f t="shared" si="38"/>
        <v>0</v>
      </c>
      <c r="H457" s="1">
        <f t="shared" si="36"/>
        <v>0</v>
      </c>
      <c r="I457" s="1">
        <f t="shared" si="39"/>
        <v>0</v>
      </c>
      <c r="J457" s="8">
        <f t="shared" si="37"/>
        <v>0</v>
      </c>
    </row>
    <row r="458" spans="5:10" x14ac:dyDescent="0.45">
      <c r="E458">
        <v>456</v>
      </c>
      <c r="F458" s="7" t="str">
        <f t="shared" si="35"/>
        <v>-</v>
      </c>
      <c r="G458" s="1">
        <f t="shared" si="38"/>
        <v>0</v>
      </c>
      <c r="H458" s="1">
        <f t="shared" si="36"/>
        <v>0</v>
      </c>
      <c r="I458" s="1">
        <f t="shared" si="39"/>
        <v>0</v>
      </c>
      <c r="J458" s="8">
        <f t="shared" si="37"/>
        <v>0</v>
      </c>
    </row>
    <row r="459" spans="5:10" x14ac:dyDescent="0.45">
      <c r="E459">
        <v>457</v>
      </c>
      <c r="F459" s="7" t="str">
        <f t="shared" si="35"/>
        <v>-</v>
      </c>
      <c r="G459" s="1">
        <f t="shared" si="38"/>
        <v>0</v>
      </c>
      <c r="H459" s="1">
        <f t="shared" si="36"/>
        <v>0</v>
      </c>
      <c r="I459" s="1">
        <f t="shared" si="39"/>
        <v>0</v>
      </c>
      <c r="J459" s="8">
        <f t="shared" si="37"/>
        <v>0</v>
      </c>
    </row>
    <row r="460" spans="5:10" x14ac:dyDescent="0.45">
      <c r="E460">
        <v>458</v>
      </c>
      <c r="F460" s="7" t="str">
        <f t="shared" si="35"/>
        <v>-</v>
      </c>
      <c r="G460" s="1">
        <f t="shared" si="38"/>
        <v>0</v>
      </c>
      <c r="H460" s="1">
        <f t="shared" si="36"/>
        <v>0</v>
      </c>
      <c r="I460" s="1">
        <f t="shared" si="39"/>
        <v>0</v>
      </c>
      <c r="J460" s="8">
        <f t="shared" si="37"/>
        <v>0</v>
      </c>
    </row>
    <row r="461" spans="5:10" x14ac:dyDescent="0.45">
      <c r="E461">
        <v>459</v>
      </c>
      <c r="F461" s="7" t="str">
        <f t="shared" si="35"/>
        <v>-</v>
      </c>
      <c r="G461" s="1">
        <f t="shared" si="38"/>
        <v>0</v>
      </c>
      <c r="H461" s="1">
        <f t="shared" si="36"/>
        <v>0</v>
      </c>
      <c r="I461" s="1">
        <f t="shared" si="39"/>
        <v>0</v>
      </c>
      <c r="J461" s="8">
        <f t="shared" si="37"/>
        <v>0</v>
      </c>
    </row>
    <row r="462" spans="5:10" x14ac:dyDescent="0.45">
      <c r="E462">
        <v>460</v>
      </c>
      <c r="F462" s="7" t="str">
        <f t="shared" si="35"/>
        <v>-</v>
      </c>
      <c r="G462" s="1">
        <f t="shared" si="38"/>
        <v>0</v>
      </c>
      <c r="H462" s="1">
        <f t="shared" si="36"/>
        <v>0</v>
      </c>
      <c r="I462" s="1">
        <f t="shared" si="39"/>
        <v>0</v>
      </c>
      <c r="J462" s="8">
        <f t="shared" si="37"/>
        <v>0</v>
      </c>
    </row>
    <row r="463" spans="5:10" x14ac:dyDescent="0.45">
      <c r="E463">
        <v>461</v>
      </c>
      <c r="F463" s="7" t="str">
        <f t="shared" si="35"/>
        <v>-</v>
      </c>
      <c r="G463" s="1">
        <f t="shared" si="38"/>
        <v>0</v>
      </c>
      <c r="H463" s="1">
        <f t="shared" si="36"/>
        <v>0</v>
      </c>
      <c r="I463" s="1">
        <f t="shared" si="39"/>
        <v>0</v>
      </c>
      <c r="J463" s="8">
        <f t="shared" si="37"/>
        <v>0</v>
      </c>
    </row>
    <row r="464" spans="5:10" x14ac:dyDescent="0.45">
      <c r="E464">
        <v>462</v>
      </c>
      <c r="F464" s="7" t="str">
        <f t="shared" si="35"/>
        <v>-</v>
      </c>
      <c r="G464" s="1">
        <f t="shared" si="38"/>
        <v>0</v>
      </c>
      <c r="H464" s="1">
        <f t="shared" si="36"/>
        <v>0</v>
      </c>
      <c r="I464" s="1">
        <f t="shared" si="39"/>
        <v>0</v>
      </c>
      <c r="J464" s="8">
        <f t="shared" si="37"/>
        <v>0</v>
      </c>
    </row>
    <row r="465" spans="5:10" x14ac:dyDescent="0.45">
      <c r="E465">
        <v>463</v>
      </c>
      <c r="F465" s="7" t="str">
        <f t="shared" si="35"/>
        <v>-</v>
      </c>
      <c r="G465" s="1">
        <f t="shared" si="38"/>
        <v>0</v>
      </c>
      <c r="H465" s="1">
        <f t="shared" si="36"/>
        <v>0</v>
      </c>
      <c r="I465" s="1">
        <f t="shared" si="39"/>
        <v>0</v>
      </c>
      <c r="J465" s="8">
        <f t="shared" si="37"/>
        <v>0</v>
      </c>
    </row>
    <row r="466" spans="5:10" x14ac:dyDescent="0.45">
      <c r="E466">
        <v>464</v>
      </c>
      <c r="F466" s="7" t="str">
        <f t="shared" si="35"/>
        <v>-</v>
      </c>
      <c r="G466" s="1">
        <f t="shared" si="38"/>
        <v>0</v>
      </c>
      <c r="H466" s="1">
        <f t="shared" si="36"/>
        <v>0</v>
      </c>
      <c r="I466" s="1">
        <f t="shared" si="39"/>
        <v>0</v>
      </c>
      <c r="J466" s="8">
        <f t="shared" si="37"/>
        <v>0</v>
      </c>
    </row>
    <row r="467" spans="5:10" x14ac:dyDescent="0.45">
      <c r="E467">
        <v>465</v>
      </c>
      <c r="F467" s="7" t="str">
        <f t="shared" si="35"/>
        <v>-</v>
      </c>
      <c r="G467" s="1">
        <f t="shared" si="38"/>
        <v>0</v>
      </c>
      <c r="H467" s="1">
        <f t="shared" si="36"/>
        <v>0</v>
      </c>
      <c r="I467" s="1">
        <f t="shared" si="39"/>
        <v>0</v>
      </c>
      <c r="J467" s="8">
        <f t="shared" si="37"/>
        <v>0</v>
      </c>
    </row>
    <row r="468" spans="5:10" x14ac:dyDescent="0.45">
      <c r="E468">
        <v>466</v>
      </c>
      <c r="F468" s="7" t="str">
        <f t="shared" si="35"/>
        <v>-</v>
      </c>
      <c r="G468" s="1">
        <f t="shared" si="38"/>
        <v>0</v>
      </c>
      <c r="H468" s="1">
        <f t="shared" si="36"/>
        <v>0</v>
      </c>
      <c r="I468" s="1">
        <f t="shared" si="39"/>
        <v>0</v>
      </c>
      <c r="J468" s="8">
        <f t="shared" si="37"/>
        <v>0</v>
      </c>
    </row>
    <row r="469" spans="5:10" x14ac:dyDescent="0.45">
      <c r="E469">
        <v>467</v>
      </c>
      <c r="F469" s="7" t="str">
        <f t="shared" si="35"/>
        <v>-</v>
      </c>
      <c r="G469" s="1">
        <f t="shared" si="38"/>
        <v>0</v>
      </c>
      <c r="H469" s="1">
        <f t="shared" si="36"/>
        <v>0</v>
      </c>
      <c r="I469" s="1">
        <f t="shared" si="39"/>
        <v>0</v>
      </c>
      <c r="J469" s="8">
        <f t="shared" si="37"/>
        <v>0</v>
      </c>
    </row>
    <row r="470" spans="5:10" x14ac:dyDescent="0.45">
      <c r="E470">
        <v>468</v>
      </c>
      <c r="F470" s="7" t="str">
        <f t="shared" si="35"/>
        <v>-</v>
      </c>
      <c r="G470" s="1">
        <f t="shared" si="38"/>
        <v>0</v>
      </c>
      <c r="H470" s="1">
        <f t="shared" si="36"/>
        <v>0</v>
      </c>
      <c r="I470" s="1">
        <f t="shared" si="39"/>
        <v>0</v>
      </c>
      <c r="J470" s="8">
        <f t="shared" si="37"/>
        <v>0</v>
      </c>
    </row>
    <row r="471" spans="5:10" x14ac:dyDescent="0.45">
      <c r="E471">
        <v>469</v>
      </c>
      <c r="F471" s="7" t="str">
        <f t="shared" si="35"/>
        <v>-</v>
      </c>
      <c r="G471" s="1">
        <f t="shared" si="38"/>
        <v>0</v>
      </c>
      <c r="H471" s="1">
        <f t="shared" si="36"/>
        <v>0</v>
      </c>
      <c r="I471" s="1">
        <f t="shared" si="39"/>
        <v>0</v>
      </c>
      <c r="J471" s="8">
        <f t="shared" si="37"/>
        <v>0</v>
      </c>
    </row>
    <row r="472" spans="5:10" x14ac:dyDescent="0.45">
      <c r="E472">
        <v>470</v>
      </c>
      <c r="F472" s="7" t="str">
        <f t="shared" si="35"/>
        <v>-</v>
      </c>
      <c r="G472" s="1">
        <f t="shared" si="38"/>
        <v>0</v>
      </c>
      <c r="H472" s="1">
        <f t="shared" si="36"/>
        <v>0</v>
      </c>
      <c r="I472" s="1">
        <f t="shared" si="39"/>
        <v>0</v>
      </c>
      <c r="J472" s="8">
        <f t="shared" si="37"/>
        <v>0</v>
      </c>
    </row>
    <row r="473" spans="5:10" x14ac:dyDescent="0.45">
      <c r="E473">
        <v>471</v>
      </c>
      <c r="F473" s="7" t="str">
        <f t="shared" si="35"/>
        <v>-</v>
      </c>
      <c r="G473" s="1">
        <f t="shared" si="38"/>
        <v>0</v>
      </c>
      <c r="H473" s="1">
        <f t="shared" si="36"/>
        <v>0</v>
      </c>
      <c r="I473" s="1">
        <f t="shared" si="39"/>
        <v>0</v>
      </c>
      <c r="J473" s="8">
        <f t="shared" si="37"/>
        <v>0</v>
      </c>
    </row>
    <row r="474" spans="5:10" x14ac:dyDescent="0.45">
      <c r="E474">
        <v>472</v>
      </c>
      <c r="F474" s="7" t="str">
        <f t="shared" si="35"/>
        <v>-</v>
      </c>
      <c r="G474" s="1">
        <f t="shared" si="38"/>
        <v>0</v>
      </c>
      <c r="H474" s="1">
        <f t="shared" si="36"/>
        <v>0</v>
      </c>
      <c r="I474" s="1">
        <f t="shared" si="39"/>
        <v>0</v>
      </c>
      <c r="J474" s="8">
        <f t="shared" si="37"/>
        <v>0</v>
      </c>
    </row>
    <row r="475" spans="5:10" x14ac:dyDescent="0.45">
      <c r="E475">
        <v>473</v>
      </c>
      <c r="F475" s="7" t="str">
        <f t="shared" si="35"/>
        <v>-</v>
      </c>
      <c r="G475" s="1">
        <f t="shared" si="38"/>
        <v>0</v>
      </c>
      <c r="H475" s="1">
        <f t="shared" si="36"/>
        <v>0</v>
      </c>
      <c r="I475" s="1">
        <f t="shared" si="39"/>
        <v>0</v>
      </c>
      <c r="J475" s="8">
        <f t="shared" si="37"/>
        <v>0</v>
      </c>
    </row>
    <row r="476" spans="5:10" x14ac:dyDescent="0.45">
      <c r="E476">
        <v>474</v>
      </c>
      <c r="F476" s="7" t="str">
        <f t="shared" si="35"/>
        <v>-</v>
      </c>
      <c r="G476" s="1">
        <f t="shared" si="38"/>
        <v>0</v>
      </c>
      <c r="H476" s="1">
        <f t="shared" si="36"/>
        <v>0</v>
      </c>
      <c r="I476" s="1">
        <f t="shared" si="39"/>
        <v>0</v>
      </c>
      <c r="J476" s="8">
        <f t="shared" si="37"/>
        <v>0</v>
      </c>
    </row>
    <row r="477" spans="5:10" x14ac:dyDescent="0.45">
      <c r="E477">
        <v>475</v>
      </c>
      <c r="F477" s="7" t="str">
        <f t="shared" si="35"/>
        <v>-</v>
      </c>
      <c r="G477" s="1">
        <f t="shared" si="38"/>
        <v>0</v>
      </c>
      <c r="H477" s="1">
        <f t="shared" si="36"/>
        <v>0</v>
      </c>
      <c r="I477" s="1">
        <f t="shared" si="39"/>
        <v>0</v>
      </c>
      <c r="J477" s="8">
        <f t="shared" si="37"/>
        <v>0</v>
      </c>
    </row>
    <row r="478" spans="5:10" x14ac:dyDescent="0.45">
      <c r="E478">
        <v>476</v>
      </c>
      <c r="F478" s="7" t="str">
        <f t="shared" si="35"/>
        <v>-</v>
      </c>
      <c r="G478" s="1">
        <f t="shared" si="38"/>
        <v>0</v>
      </c>
      <c r="H478" s="1">
        <f t="shared" si="36"/>
        <v>0</v>
      </c>
      <c r="I478" s="1">
        <f t="shared" si="39"/>
        <v>0</v>
      </c>
      <c r="J478" s="8">
        <f t="shared" si="37"/>
        <v>0</v>
      </c>
    </row>
    <row r="479" spans="5:10" x14ac:dyDescent="0.45">
      <c r="E479">
        <v>477</v>
      </c>
      <c r="F479" s="7" t="str">
        <f t="shared" si="35"/>
        <v>-</v>
      </c>
      <c r="G479" s="1">
        <f t="shared" si="38"/>
        <v>0</v>
      </c>
      <c r="H479" s="1">
        <f t="shared" si="36"/>
        <v>0</v>
      </c>
      <c r="I479" s="1">
        <f t="shared" si="39"/>
        <v>0</v>
      </c>
      <c r="J479" s="8">
        <f t="shared" si="37"/>
        <v>0</v>
      </c>
    </row>
    <row r="480" spans="5:10" x14ac:dyDescent="0.45">
      <c r="E480">
        <v>478</v>
      </c>
      <c r="F480" s="7" t="str">
        <f t="shared" si="35"/>
        <v>-</v>
      </c>
      <c r="G480" s="1">
        <f t="shared" si="38"/>
        <v>0</v>
      </c>
      <c r="H480" s="1">
        <f t="shared" si="36"/>
        <v>0</v>
      </c>
      <c r="I480" s="1">
        <f t="shared" si="39"/>
        <v>0</v>
      </c>
      <c r="J480" s="8">
        <f t="shared" si="37"/>
        <v>0</v>
      </c>
    </row>
    <row r="481" spans="5:10" x14ac:dyDescent="0.45">
      <c r="E481">
        <v>479</v>
      </c>
      <c r="F481" s="7" t="str">
        <f t="shared" si="35"/>
        <v>-</v>
      </c>
      <c r="G481" s="1">
        <f t="shared" si="38"/>
        <v>0</v>
      </c>
      <c r="H481" s="1">
        <f t="shared" si="36"/>
        <v>0</v>
      </c>
      <c r="I481" s="1">
        <f t="shared" si="39"/>
        <v>0</v>
      </c>
      <c r="J481" s="8">
        <f t="shared" si="37"/>
        <v>0</v>
      </c>
    </row>
    <row r="482" spans="5:10" x14ac:dyDescent="0.45">
      <c r="E482">
        <v>480</v>
      </c>
      <c r="F482" s="7" t="str">
        <f t="shared" si="35"/>
        <v>-</v>
      </c>
      <c r="G482" s="1">
        <f t="shared" si="38"/>
        <v>0</v>
      </c>
      <c r="H482" s="1">
        <f t="shared" si="36"/>
        <v>0</v>
      </c>
      <c r="I482" s="1">
        <f t="shared" si="39"/>
        <v>0</v>
      </c>
      <c r="J482" s="8">
        <f t="shared" si="37"/>
        <v>0</v>
      </c>
    </row>
    <row r="483" spans="5:10" x14ac:dyDescent="0.45">
      <c r="E483">
        <v>481</v>
      </c>
      <c r="F483" s="7" t="str">
        <f t="shared" si="35"/>
        <v>-</v>
      </c>
      <c r="G483" s="1">
        <f t="shared" si="38"/>
        <v>0</v>
      </c>
      <c r="H483" s="1">
        <f t="shared" si="36"/>
        <v>0</v>
      </c>
      <c r="I483" s="1">
        <f t="shared" si="39"/>
        <v>0</v>
      </c>
      <c r="J483" s="8">
        <f t="shared" si="37"/>
        <v>0</v>
      </c>
    </row>
    <row r="484" spans="5:10" x14ac:dyDescent="0.45">
      <c r="E484">
        <v>482</v>
      </c>
      <c r="F484" s="7" t="str">
        <f t="shared" si="35"/>
        <v>-</v>
      </c>
      <c r="G484" s="1">
        <f t="shared" si="38"/>
        <v>0</v>
      </c>
      <c r="H484" s="1">
        <f t="shared" si="36"/>
        <v>0</v>
      </c>
      <c r="I484" s="1">
        <f t="shared" si="39"/>
        <v>0</v>
      </c>
      <c r="J484" s="8">
        <f t="shared" si="37"/>
        <v>0</v>
      </c>
    </row>
    <row r="485" spans="5:10" x14ac:dyDescent="0.45">
      <c r="E485">
        <v>483</v>
      </c>
      <c r="F485" s="7" t="str">
        <f t="shared" si="35"/>
        <v>-</v>
      </c>
      <c r="G485" s="1">
        <f t="shared" si="38"/>
        <v>0</v>
      </c>
      <c r="H485" s="1">
        <f t="shared" si="36"/>
        <v>0</v>
      </c>
      <c r="I485" s="1">
        <f t="shared" si="39"/>
        <v>0</v>
      </c>
      <c r="J485" s="8">
        <f t="shared" si="37"/>
        <v>0</v>
      </c>
    </row>
    <row r="486" spans="5:10" x14ac:dyDescent="0.45">
      <c r="E486">
        <v>484</v>
      </c>
      <c r="F486" s="7" t="str">
        <f t="shared" si="35"/>
        <v>-</v>
      </c>
      <c r="G486" s="1">
        <f t="shared" si="38"/>
        <v>0</v>
      </c>
      <c r="H486" s="1">
        <f t="shared" si="36"/>
        <v>0</v>
      </c>
      <c r="I486" s="1">
        <f t="shared" si="39"/>
        <v>0</v>
      </c>
      <c r="J486" s="8">
        <f t="shared" si="37"/>
        <v>0</v>
      </c>
    </row>
    <row r="487" spans="5:10" x14ac:dyDescent="0.45">
      <c r="E487">
        <v>485</v>
      </c>
      <c r="F487" s="7" t="str">
        <f t="shared" si="35"/>
        <v>-</v>
      </c>
      <c r="G487" s="1">
        <f t="shared" si="38"/>
        <v>0</v>
      </c>
      <c r="H487" s="1">
        <f t="shared" si="36"/>
        <v>0</v>
      </c>
      <c r="I487" s="1">
        <f t="shared" si="39"/>
        <v>0</v>
      </c>
      <c r="J487" s="8">
        <f t="shared" si="37"/>
        <v>0</v>
      </c>
    </row>
    <row r="488" spans="5:10" x14ac:dyDescent="0.45">
      <c r="E488">
        <v>486</v>
      </c>
      <c r="F488" s="7" t="str">
        <f t="shared" si="35"/>
        <v>-</v>
      </c>
      <c r="G488" s="1">
        <f t="shared" si="38"/>
        <v>0</v>
      </c>
      <c r="H488" s="1">
        <f t="shared" si="36"/>
        <v>0</v>
      </c>
      <c r="I488" s="1">
        <f t="shared" si="39"/>
        <v>0</v>
      </c>
      <c r="J488" s="8">
        <f t="shared" si="37"/>
        <v>0</v>
      </c>
    </row>
    <row r="489" spans="5:10" x14ac:dyDescent="0.45">
      <c r="E489">
        <v>487</v>
      </c>
      <c r="F489" s="7" t="str">
        <f t="shared" si="35"/>
        <v>-</v>
      </c>
      <c r="G489" s="1">
        <f t="shared" si="38"/>
        <v>0</v>
      </c>
      <c r="H489" s="1">
        <f t="shared" si="36"/>
        <v>0</v>
      </c>
      <c r="I489" s="1">
        <f t="shared" si="39"/>
        <v>0</v>
      </c>
      <c r="J489" s="8">
        <f t="shared" si="37"/>
        <v>0</v>
      </c>
    </row>
    <row r="490" spans="5:10" x14ac:dyDescent="0.45">
      <c r="E490">
        <v>488</v>
      </c>
      <c r="F490" s="7" t="str">
        <f t="shared" si="35"/>
        <v>-</v>
      </c>
      <c r="G490" s="1">
        <f t="shared" si="38"/>
        <v>0</v>
      </c>
      <c r="H490" s="1">
        <f t="shared" si="36"/>
        <v>0</v>
      </c>
      <c r="I490" s="1">
        <f t="shared" si="39"/>
        <v>0</v>
      </c>
      <c r="J490" s="8">
        <f t="shared" si="37"/>
        <v>0</v>
      </c>
    </row>
    <row r="491" spans="5:10" x14ac:dyDescent="0.45">
      <c r="E491">
        <v>489</v>
      </c>
      <c r="F491" s="7" t="str">
        <f t="shared" si="35"/>
        <v>-</v>
      </c>
      <c r="G491" s="1">
        <f t="shared" si="38"/>
        <v>0</v>
      </c>
      <c r="H491" s="1">
        <f t="shared" si="36"/>
        <v>0</v>
      </c>
      <c r="I491" s="1">
        <f t="shared" si="39"/>
        <v>0</v>
      </c>
      <c r="J491" s="8">
        <f t="shared" si="37"/>
        <v>0</v>
      </c>
    </row>
    <row r="492" spans="5:10" x14ac:dyDescent="0.45">
      <c r="E492">
        <v>490</v>
      </c>
      <c r="F492" s="7" t="str">
        <f t="shared" si="35"/>
        <v>-</v>
      </c>
      <c r="G492" s="1">
        <f t="shared" si="38"/>
        <v>0</v>
      </c>
      <c r="H492" s="1">
        <f t="shared" si="36"/>
        <v>0</v>
      </c>
      <c r="I492" s="1">
        <f t="shared" si="39"/>
        <v>0</v>
      </c>
      <c r="J492" s="8">
        <f t="shared" si="37"/>
        <v>0</v>
      </c>
    </row>
    <row r="493" spans="5:10" x14ac:dyDescent="0.45">
      <c r="E493">
        <v>491</v>
      </c>
      <c r="F493" s="7" t="str">
        <f t="shared" si="35"/>
        <v>-</v>
      </c>
      <c r="G493" s="1">
        <f t="shared" si="38"/>
        <v>0</v>
      </c>
      <c r="H493" s="1">
        <f t="shared" si="36"/>
        <v>0</v>
      </c>
      <c r="I493" s="1">
        <f t="shared" si="39"/>
        <v>0</v>
      </c>
      <c r="J493" s="8">
        <f t="shared" si="37"/>
        <v>0</v>
      </c>
    </row>
    <row r="494" spans="5:10" x14ac:dyDescent="0.45">
      <c r="E494">
        <v>492</v>
      </c>
      <c r="F494" s="7" t="str">
        <f t="shared" si="35"/>
        <v>-</v>
      </c>
      <c r="G494" s="1">
        <f t="shared" si="38"/>
        <v>0</v>
      </c>
      <c r="H494" s="1">
        <f t="shared" si="36"/>
        <v>0</v>
      </c>
      <c r="I494" s="1">
        <f t="shared" si="39"/>
        <v>0</v>
      </c>
      <c r="J494" s="8">
        <f t="shared" si="37"/>
        <v>0</v>
      </c>
    </row>
    <row r="495" spans="5:10" x14ac:dyDescent="0.45">
      <c r="E495">
        <v>493</v>
      </c>
      <c r="F495" s="7" t="str">
        <f t="shared" si="35"/>
        <v>-</v>
      </c>
      <c r="G495" s="1">
        <f t="shared" si="38"/>
        <v>0</v>
      </c>
      <c r="H495" s="1">
        <f t="shared" si="36"/>
        <v>0</v>
      </c>
      <c r="I495" s="1">
        <f t="shared" si="39"/>
        <v>0</v>
      </c>
      <c r="J495" s="8">
        <f t="shared" si="37"/>
        <v>0</v>
      </c>
    </row>
    <row r="496" spans="5:10" x14ac:dyDescent="0.45">
      <c r="E496">
        <v>494</v>
      </c>
      <c r="F496" s="7" t="str">
        <f t="shared" si="35"/>
        <v>-</v>
      </c>
      <c r="G496" s="1">
        <f t="shared" si="38"/>
        <v>0</v>
      </c>
      <c r="H496" s="1">
        <f t="shared" si="36"/>
        <v>0</v>
      </c>
      <c r="I496" s="1">
        <f t="shared" si="39"/>
        <v>0</v>
      </c>
      <c r="J496" s="8">
        <f t="shared" si="37"/>
        <v>0</v>
      </c>
    </row>
    <row r="497" spans="5:10" x14ac:dyDescent="0.45">
      <c r="E497">
        <v>495</v>
      </c>
      <c r="F497" s="7" t="str">
        <f t="shared" si="35"/>
        <v>-</v>
      </c>
      <c r="G497" s="1">
        <f t="shared" si="38"/>
        <v>0</v>
      </c>
      <c r="H497" s="1">
        <f t="shared" si="36"/>
        <v>0</v>
      </c>
      <c r="I497" s="1">
        <f t="shared" si="39"/>
        <v>0</v>
      </c>
      <c r="J497" s="8">
        <f t="shared" si="37"/>
        <v>0</v>
      </c>
    </row>
    <row r="498" spans="5:10" x14ac:dyDescent="0.45">
      <c r="E498">
        <v>496</v>
      </c>
      <c r="F498" s="7" t="str">
        <f t="shared" si="35"/>
        <v>-</v>
      </c>
      <c r="G498" s="1">
        <f t="shared" si="38"/>
        <v>0</v>
      </c>
      <c r="H498" s="1">
        <f t="shared" si="36"/>
        <v>0</v>
      </c>
      <c r="I498" s="1">
        <f t="shared" si="39"/>
        <v>0</v>
      </c>
      <c r="J498" s="8">
        <f t="shared" si="37"/>
        <v>0</v>
      </c>
    </row>
    <row r="499" spans="5:10" x14ac:dyDescent="0.45">
      <c r="E499">
        <v>497</v>
      </c>
      <c r="F499" s="7" t="str">
        <f t="shared" si="35"/>
        <v>-</v>
      </c>
      <c r="G499" s="1">
        <f t="shared" si="38"/>
        <v>0</v>
      </c>
      <c r="H499" s="1">
        <f t="shared" si="36"/>
        <v>0</v>
      </c>
      <c r="I499" s="1">
        <f t="shared" si="39"/>
        <v>0</v>
      </c>
      <c r="J499" s="8">
        <f t="shared" si="37"/>
        <v>0</v>
      </c>
    </row>
    <row r="500" spans="5:10" x14ac:dyDescent="0.45">
      <c r="E500">
        <v>498</v>
      </c>
      <c r="F500" s="7" t="str">
        <f t="shared" si="35"/>
        <v>-</v>
      </c>
      <c r="G500" s="1">
        <f t="shared" si="38"/>
        <v>0</v>
      </c>
      <c r="H500" s="1">
        <f t="shared" si="36"/>
        <v>0</v>
      </c>
      <c r="I500" s="1">
        <f t="shared" si="39"/>
        <v>0</v>
      </c>
      <c r="J500" s="8">
        <f t="shared" si="37"/>
        <v>0</v>
      </c>
    </row>
    <row r="501" spans="5:10" x14ac:dyDescent="0.45">
      <c r="E501">
        <v>499</v>
      </c>
      <c r="F501" s="7" t="str">
        <f t="shared" si="35"/>
        <v>-</v>
      </c>
      <c r="G501" s="1">
        <f t="shared" si="38"/>
        <v>0</v>
      </c>
      <c r="H501" s="1">
        <f t="shared" si="36"/>
        <v>0</v>
      </c>
      <c r="I501" s="1">
        <f t="shared" si="39"/>
        <v>0</v>
      </c>
      <c r="J501" s="8">
        <f t="shared" si="37"/>
        <v>0</v>
      </c>
    </row>
    <row r="502" spans="5:10" x14ac:dyDescent="0.45">
      <c r="E502">
        <v>500</v>
      </c>
      <c r="F502" s="7" t="str">
        <f t="shared" si="35"/>
        <v>-</v>
      </c>
      <c r="G502" s="1">
        <f t="shared" si="38"/>
        <v>0</v>
      </c>
      <c r="H502" s="1">
        <f t="shared" si="36"/>
        <v>0</v>
      </c>
      <c r="I502" s="1">
        <f t="shared" si="39"/>
        <v>0</v>
      </c>
      <c r="J502" s="8">
        <f t="shared" si="37"/>
        <v>0</v>
      </c>
    </row>
    <row r="503" spans="5:10" x14ac:dyDescent="0.45">
      <c r="E503">
        <v>501</v>
      </c>
      <c r="F503" s="7" t="str">
        <f t="shared" si="35"/>
        <v>-</v>
      </c>
      <c r="G503" s="1">
        <f t="shared" si="38"/>
        <v>0</v>
      </c>
      <c r="H503" s="1">
        <f t="shared" si="36"/>
        <v>0</v>
      </c>
      <c r="I503" s="1">
        <f t="shared" si="39"/>
        <v>0</v>
      </c>
      <c r="J503" s="8">
        <f t="shared" si="37"/>
        <v>0</v>
      </c>
    </row>
    <row r="504" spans="5:10" x14ac:dyDescent="0.45">
      <c r="E504">
        <v>502</v>
      </c>
      <c r="F504" s="7" t="str">
        <f t="shared" si="35"/>
        <v>-</v>
      </c>
      <c r="G504" s="1">
        <f t="shared" si="38"/>
        <v>0</v>
      </c>
      <c r="H504" s="1">
        <f t="shared" si="36"/>
        <v>0</v>
      </c>
      <c r="I504" s="1">
        <f t="shared" si="39"/>
        <v>0</v>
      </c>
      <c r="J504" s="8">
        <f t="shared" si="37"/>
        <v>0</v>
      </c>
    </row>
    <row r="505" spans="5:10" x14ac:dyDescent="0.45">
      <c r="E505">
        <v>503</v>
      </c>
      <c r="F505" s="7" t="str">
        <f t="shared" si="35"/>
        <v>-</v>
      </c>
      <c r="G505" s="1">
        <f t="shared" si="38"/>
        <v>0</v>
      </c>
      <c r="H505" s="1">
        <f t="shared" si="36"/>
        <v>0</v>
      </c>
      <c r="I505" s="1">
        <f t="shared" si="39"/>
        <v>0</v>
      </c>
      <c r="J505" s="8">
        <f t="shared" si="37"/>
        <v>0</v>
      </c>
    </row>
    <row r="506" spans="5:10" x14ac:dyDescent="0.45">
      <c r="E506">
        <v>504</v>
      </c>
      <c r="F506" s="7" t="str">
        <f t="shared" si="35"/>
        <v>-</v>
      </c>
      <c r="G506" s="1">
        <f t="shared" si="38"/>
        <v>0</v>
      </c>
      <c r="H506" s="1">
        <f t="shared" si="36"/>
        <v>0</v>
      </c>
      <c r="I506" s="1">
        <f t="shared" si="39"/>
        <v>0</v>
      </c>
      <c r="J506" s="8">
        <f t="shared" si="37"/>
        <v>0</v>
      </c>
    </row>
    <row r="507" spans="5:10" x14ac:dyDescent="0.45">
      <c r="E507">
        <v>505</v>
      </c>
      <c r="F507" s="7" t="str">
        <f t="shared" si="35"/>
        <v>-</v>
      </c>
      <c r="G507" s="1">
        <f t="shared" si="38"/>
        <v>0</v>
      </c>
      <c r="H507" s="1">
        <f t="shared" si="36"/>
        <v>0</v>
      </c>
      <c r="I507" s="1">
        <f t="shared" si="39"/>
        <v>0</v>
      </c>
      <c r="J507" s="8">
        <f t="shared" si="37"/>
        <v>0</v>
      </c>
    </row>
    <row r="508" spans="5:10" x14ac:dyDescent="0.45">
      <c r="E508">
        <v>506</v>
      </c>
      <c r="F508" s="7" t="str">
        <f t="shared" si="35"/>
        <v>-</v>
      </c>
      <c r="G508" s="1">
        <f t="shared" si="38"/>
        <v>0</v>
      </c>
      <c r="H508" s="1">
        <f t="shared" si="36"/>
        <v>0</v>
      </c>
      <c r="I508" s="1">
        <f t="shared" si="39"/>
        <v>0</v>
      </c>
      <c r="J508" s="8">
        <f t="shared" si="37"/>
        <v>0</v>
      </c>
    </row>
    <row r="509" spans="5:10" x14ac:dyDescent="0.45">
      <c r="E509">
        <v>507</v>
      </c>
      <c r="F509" s="7" t="str">
        <f t="shared" si="35"/>
        <v>-</v>
      </c>
      <c r="G509" s="1">
        <f t="shared" si="38"/>
        <v>0</v>
      </c>
      <c r="H509" s="1">
        <f t="shared" si="36"/>
        <v>0</v>
      </c>
      <c r="I509" s="1">
        <f t="shared" si="39"/>
        <v>0</v>
      </c>
      <c r="J509" s="8">
        <f t="shared" si="37"/>
        <v>0</v>
      </c>
    </row>
    <row r="510" spans="5:10" x14ac:dyDescent="0.45">
      <c r="E510">
        <v>508</v>
      </c>
      <c r="F510" s="7" t="str">
        <f t="shared" si="35"/>
        <v>-</v>
      </c>
      <c r="G510" s="1">
        <f t="shared" si="38"/>
        <v>0</v>
      </c>
      <c r="H510" s="1">
        <f t="shared" si="36"/>
        <v>0</v>
      </c>
      <c r="I510" s="1">
        <f t="shared" si="39"/>
        <v>0</v>
      </c>
      <c r="J510" s="8">
        <f t="shared" si="37"/>
        <v>0</v>
      </c>
    </row>
    <row r="511" spans="5:10" x14ac:dyDescent="0.45">
      <c r="E511">
        <v>509</v>
      </c>
      <c r="F511" s="7" t="str">
        <f t="shared" si="35"/>
        <v>-</v>
      </c>
      <c r="G511" s="1">
        <f t="shared" si="38"/>
        <v>0</v>
      </c>
      <c r="H511" s="1">
        <f t="shared" si="36"/>
        <v>0</v>
      </c>
      <c r="I511" s="1">
        <f t="shared" si="39"/>
        <v>0</v>
      </c>
      <c r="J511" s="8">
        <f t="shared" si="37"/>
        <v>0</v>
      </c>
    </row>
    <row r="512" spans="5:10" x14ac:dyDescent="0.45">
      <c r="E512">
        <v>510</v>
      </c>
      <c r="F512" s="7" t="str">
        <f t="shared" si="35"/>
        <v>-</v>
      </c>
      <c r="G512" s="1">
        <f t="shared" si="38"/>
        <v>0</v>
      </c>
      <c r="H512" s="1">
        <f t="shared" si="36"/>
        <v>0</v>
      </c>
      <c r="I512" s="1">
        <f t="shared" si="39"/>
        <v>0</v>
      </c>
      <c r="J512" s="8">
        <f t="shared" si="37"/>
        <v>0</v>
      </c>
    </row>
    <row r="513" spans="5:10" x14ac:dyDescent="0.45">
      <c r="E513">
        <v>511</v>
      </c>
      <c r="F513" s="7" t="str">
        <f t="shared" si="35"/>
        <v>-</v>
      </c>
      <c r="G513" s="1">
        <f t="shared" si="38"/>
        <v>0</v>
      </c>
      <c r="H513" s="1">
        <f t="shared" si="36"/>
        <v>0</v>
      </c>
      <c r="I513" s="1">
        <f t="shared" si="39"/>
        <v>0</v>
      </c>
      <c r="J513" s="8">
        <f t="shared" si="37"/>
        <v>0</v>
      </c>
    </row>
    <row r="514" spans="5:10" x14ac:dyDescent="0.45">
      <c r="E514">
        <v>512</v>
      </c>
      <c r="F514" s="7" t="str">
        <f t="shared" si="35"/>
        <v>-</v>
      </c>
      <c r="G514" s="1">
        <f t="shared" si="38"/>
        <v>0</v>
      </c>
      <c r="H514" s="1">
        <f t="shared" si="36"/>
        <v>0</v>
      </c>
      <c r="I514" s="1">
        <f t="shared" si="39"/>
        <v>0</v>
      </c>
      <c r="J514" s="8">
        <f t="shared" si="37"/>
        <v>0</v>
      </c>
    </row>
    <row r="515" spans="5:10" x14ac:dyDescent="0.45">
      <c r="E515">
        <v>513</v>
      </c>
      <c r="F515" s="7" t="str">
        <f t="shared" si="35"/>
        <v>-</v>
      </c>
      <c r="G515" s="1">
        <f t="shared" si="38"/>
        <v>0</v>
      </c>
      <c r="H515" s="1">
        <f t="shared" si="36"/>
        <v>0</v>
      </c>
      <c r="I515" s="1">
        <f t="shared" si="39"/>
        <v>0</v>
      </c>
      <c r="J515" s="8">
        <f t="shared" si="37"/>
        <v>0</v>
      </c>
    </row>
    <row r="516" spans="5:10" x14ac:dyDescent="0.45">
      <c r="E516">
        <v>514</v>
      </c>
      <c r="F516" s="7" t="str">
        <f t="shared" ref="F516:F566" si="40">IF(antallterminer&gt;F515,F515+1,"-")</f>
        <v>-</v>
      </c>
      <c r="G516" s="1">
        <f t="shared" si="38"/>
        <v>0</v>
      </c>
      <c r="H516" s="1">
        <f t="shared" ref="H516:H566" si="41">IF(F516&lt;&gt;"-",terminrente*G516,)</f>
        <v>0</v>
      </c>
      <c r="I516" s="1">
        <f t="shared" si="39"/>
        <v>0</v>
      </c>
      <c r="J516" s="8">
        <f t="shared" ref="J516:J566" si="42">IF(F516&lt;&gt;"-",terminbeløp,)</f>
        <v>0</v>
      </c>
    </row>
    <row r="517" spans="5:10" x14ac:dyDescent="0.45">
      <c r="E517">
        <v>515</v>
      </c>
      <c r="F517" s="7" t="str">
        <f t="shared" si="40"/>
        <v>-</v>
      </c>
      <c r="G517" s="1">
        <f t="shared" ref="G517:G566" si="43">IF(F517&lt;&gt;"-",G516-I516,)</f>
        <v>0</v>
      </c>
      <c r="H517" s="1">
        <f t="shared" si="41"/>
        <v>0</v>
      </c>
      <c r="I517" s="1">
        <f t="shared" ref="I517:I566" si="44">IF(F517&lt;&gt;"-",J517-H517,)</f>
        <v>0</v>
      </c>
      <c r="J517" s="8">
        <f t="shared" si="42"/>
        <v>0</v>
      </c>
    </row>
    <row r="518" spans="5:10" x14ac:dyDescent="0.45">
      <c r="E518">
        <v>516</v>
      </c>
      <c r="F518" s="7" t="str">
        <f t="shared" si="40"/>
        <v>-</v>
      </c>
      <c r="G518" s="1">
        <f t="shared" si="43"/>
        <v>0</v>
      </c>
      <c r="H518" s="1">
        <f t="shared" si="41"/>
        <v>0</v>
      </c>
      <c r="I518" s="1">
        <f t="shared" si="44"/>
        <v>0</v>
      </c>
      <c r="J518" s="8">
        <f t="shared" si="42"/>
        <v>0</v>
      </c>
    </row>
    <row r="519" spans="5:10" x14ac:dyDescent="0.45">
      <c r="E519">
        <v>517</v>
      </c>
      <c r="F519" s="7" t="str">
        <f t="shared" si="40"/>
        <v>-</v>
      </c>
      <c r="G519" s="1">
        <f t="shared" si="43"/>
        <v>0</v>
      </c>
      <c r="H519" s="1">
        <f t="shared" si="41"/>
        <v>0</v>
      </c>
      <c r="I519" s="1">
        <f t="shared" si="44"/>
        <v>0</v>
      </c>
      <c r="J519" s="8">
        <f t="shared" si="42"/>
        <v>0</v>
      </c>
    </row>
    <row r="520" spans="5:10" x14ac:dyDescent="0.45">
      <c r="E520">
        <v>518</v>
      </c>
      <c r="F520" s="7" t="str">
        <f t="shared" si="40"/>
        <v>-</v>
      </c>
      <c r="G520" s="1">
        <f t="shared" si="43"/>
        <v>0</v>
      </c>
      <c r="H520" s="1">
        <f t="shared" si="41"/>
        <v>0</v>
      </c>
      <c r="I520" s="1">
        <f t="shared" si="44"/>
        <v>0</v>
      </c>
      <c r="J520" s="8">
        <f t="shared" si="42"/>
        <v>0</v>
      </c>
    </row>
    <row r="521" spans="5:10" x14ac:dyDescent="0.45">
      <c r="E521">
        <v>519</v>
      </c>
      <c r="F521" s="7" t="str">
        <f t="shared" si="40"/>
        <v>-</v>
      </c>
      <c r="G521" s="1">
        <f t="shared" si="43"/>
        <v>0</v>
      </c>
      <c r="H521" s="1">
        <f t="shared" si="41"/>
        <v>0</v>
      </c>
      <c r="I521" s="1">
        <f t="shared" si="44"/>
        <v>0</v>
      </c>
      <c r="J521" s="8">
        <f t="shared" si="42"/>
        <v>0</v>
      </c>
    </row>
    <row r="522" spans="5:10" x14ac:dyDescent="0.45">
      <c r="E522">
        <v>520</v>
      </c>
      <c r="F522" s="7" t="str">
        <f t="shared" si="40"/>
        <v>-</v>
      </c>
      <c r="G522" s="1">
        <f t="shared" si="43"/>
        <v>0</v>
      </c>
      <c r="H522" s="1">
        <f t="shared" si="41"/>
        <v>0</v>
      </c>
      <c r="I522" s="1">
        <f t="shared" si="44"/>
        <v>0</v>
      </c>
      <c r="J522" s="8">
        <f t="shared" si="42"/>
        <v>0</v>
      </c>
    </row>
    <row r="523" spans="5:10" x14ac:dyDescent="0.45">
      <c r="E523">
        <v>521</v>
      </c>
      <c r="F523" s="7" t="str">
        <f t="shared" si="40"/>
        <v>-</v>
      </c>
      <c r="G523" s="1">
        <f t="shared" si="43"/>
        <v>0</v>
      </c>
      <c r="H523" s="1">
        <f t="shared" si="41"/>
        <v>0</v>
      </c>
      <c r="I523" s="1">
        <f t="shared" si="44"/>
        <v>0</v>
      </c>
      <c r="J523" s="8">
        <f t="shared" si="42"/>
        <v>0</v>
      </c>
    </row>
    <row r="524" spans="5:10" x14ac:dyDescent="0.45">
      <c r="E524">
        <v>522</v>
      </c>
      <c r="F524" s="7" t="str">
        <f t="shared" si="40"/>
        <v>-</v>
      </c>
      <c r="G524" s="1">
        <f t="shared" si="43"/>
        <v>0</v>
      </c>
      <c r="H524" s="1">
        <f t="shared" si="41"/>
        <v>0</v>
      </c>
      <c r="I524" s="1">
        <f t="shared" si="44"/>
        <v>0</v>
      </c>
      <c r="J524" s="8">
        <f t="shared" si="42"/>
        <v>0</v>
      </c>
    </row>
    <row r="525" spans="5:10" x14ac:dyDescent="0.45">
      <c r="E525">
        <v>523</v>
      </c>
      <c r="F525" s="7" t="str">
        <f t="shared" si="40"/>
        <v>-</v>
      </c>
      <c r="G525" s="1">
        <f t="shared" si="43"/>
        <v>0</v>
      </c>
      <c r="H525" s="1">
        <f t="shared" si="41"/>
        <v>0</v>
      </c>
      <c r="I525" s="1">
        <f t="shared" si="44"/>
        <v>0</v>
      </c>
      <c r="J525" s="8">
        <f t="shared" si="42"/>
        <v>0</v>
      </c>
    </row>
    <row r="526" spans="5:10" x14ac:dyDescent="0.45">
      <c r="E526">
        <v>524</v>
      </c>
      <c r="F526" s="7" t="str">
        <f t="shared" si="40"/>
        <v>-</v>
      </c>
      <c r="G526" s="1">
        <f t="shared" si="43"/>
        <v>0</v>
      </c>
      <c r="H526" s="1">
        <f t="shared" si="41"/>
        <v>0</v>
      </c>
      <c r="I526" s="1">
        <f t="shared" si="44"/>
        <v>0</v>
      </c>
      <c r="J526" s="8">
        <f t="shared" si="42"/>
        <v>0</v>
      </c>
    </row>
    <row r="527" spans="5:10" x14ac:dyDescent="0.45">
      <c r="E527">
        <v>525</v>
      </c>
      <c r="F527" s="7" t="str">
        <f t="shared" si="40"/>
        <v>-</v>
      </c>
      <c r="G527" s="1">
        <f t="shared" si="43"/>
        <v>0</v>
      </c>
      <c r="H527" s="1">
        <f t="shared" si="41"/>
        <v>0</v>
      </c>
      <c r="I527" s="1">
        <f t="shared" si="44"/>
        <v>0</v>
      </c>
      <c r="J527" s="8">
        <f t="shared" si="42"/>
        <v>0</v>
      </c>
    </row>
    <row r="528" spans="5:10" x14ac:dyDescent="0.45">
      <c r="E528">
        <v>526</v>
      </c>
      <c r="F528" s="7" t="str">
        <f t="shared" si="40"/>
        <v>-</v>
      </c>
      <c r="G528" s="1">
        <f t="shared" si="43"/>
        <v>0</v>
      </c>
      <c r="H528" s="1">
        <f t="shared" si="41"/>
        <v>0</v>
      </c>
      <c r="I528" s="1">
        <f t="shared" si="44"/>
        <v>0</v>
      </c>
      <c r="J528" s="8">
        <f t="shared" si="42"/>
        <v>0</v>
      </c>
    </row>
    <row r="529" spans="5:10" x14ac:dyDescent="0.45">
      <c r="E529">
        <v>527</v>
      </c>
      <c r="F529" s="7" t="str">
        <f t="shared" si="40"/>
        <v>-</v>
      </c>
      <c r="G529" s="1">
        <f t="shared" si="43"/>
        <v>0</v>
      </c>
      <c r="H529" s="1">
        <f t="shared" si="41"/>
        <v>0</v>
      </c>
      <c r="I529" s="1">
        <f t="shared" si="44"/>
        <v>0</v>
      </c>
      <c r="J529" s="8">
        <f t="shared" si="42"/>
        <v>0</v>
      </c>
    </row>
    <row r="530" spans="5:10" x14ac:dyDescent="0.45">
      <c r="E530">
        <v>528</v>
      </c>
      <c r="F530" s="7" t="str">
        <f t="shared" si="40"/>
        <v>-</v>
      </c>
      <c r="G530" s="1">
        <f t="shared" si="43"/>
        <v>0</v>
      </c>
      <c r="H530" s="1">
        <f t="shared" si="41"/>
        <v>0</v>
      </c>
      <c r="I530" s="1">
        <f t="shared" si="44"/>
        <v>0</v>
      </c>
      <c r="J530" s="8">
        <f t="shared" si="42"/>
        <v>0</v>
      </c>
    </row>
    <row r="531" spans="5:10" x14ac:dyDescent="0.45">
      <c r="E531">
        <v>529</v>
      </c>
      <c r="F531" s="7" t="str">
        <f t="shared" si="40"/>
        <v>-</v>
      </c>
      <c r="G531" s="1">
        <f t="shared" si="43"/>
        <v>0</v>
      </c>
      <c r="H531" s="1">
        <f t="shared" si="41"/>
        <v>0</v>
      </c>
      <c r="I531" s="1">
        <f t="shared" si="44"/>
        <v>0</v>
      </c>
      <c r="J531" s="8">
        <f t="shared" si="42"/>
        <v>0</v>
      </c>
    </row>
    <row r="532" spans="5:10" x14ac:dyDescent="0.45">
      <c r="E532">
        <v>530</v>
      </c>
      <c r="F532" s="7" t="str">
        <f t="shared" si="40"/>
        <v>-</v>
      </c>
      <c r="G532" s="1">
        <f t="shared" si="43"/>
        <v>0</v>
      </c>
      <c r="H532" s="1">
        <f t="shared" si="41"/>
        <v>0</v>
      </c>
      <c r="I532" s="1">
        <f t="shared" si="44"/>
        <v>0</v>
      </c>
      <c r="J532" s="8">
        <f t="shared" si="42"/>
        <v>0</v>
      </c>
    </row>
    <row r="533" spans="5:10" x14ac:dyDescent="0.45">
      <c r="E533">
        <v>531</v>
      </c>
      <c r="F533" s="7" t="str">
        <f t="shared" si="40"/>
        <v>-</v>
      </c>
      <c r="G533" s="1">
        <f t="shared" si="43"/>
        <v>0</v>
      </c>
      <c r="H533" s="1">
        <f t="shared" si="41"/>
        <v>0</v>
      </c>
      <c r="I533" s="1">
        <f t="shared" si="44"/>
        <v>0</v>
      </c>
      <c r="J533" s="8">
        <f t="shared" si="42"/>
        <v>0</v>
      </c>
    </row>
    <row r="534" spans="5:10" x14ac:dyDescent="0.45">
      <c r="E534">
        <v>532</v>
      </c>
      <c r="F534" s="7" t="str">
        <f t="shared" si="40"/>
        <v>-</v>
      </c>
      <c r="G534" s="1">
        <f t="shared" si="43"/>
        <v>0</v>
      </c>
      <c r="H534" s="1">
        <f t="shared" si="41"/>
        <v>0</v>
      </c>
      <c r="I534" s="1">
        <f t="shared" si="44"/>
        <v>0</v>
      </c>
      <c r="J534" s="8">
        <f t="shared" si="42"/>
        <v>0</v>
      </c>
    </row>
    <row r="535" spans="5:10" x14ac:dyDescent="0.45">
      <c r="E535">
        <v>533</v>
      </c>
      <c r="F535" s="7" t="str">
        <f t="shared" si="40"/>
        <v>-</v>
      </c>
      <c r="G535" s="1">
        <f t="shared" si="43"/>
        <v>0</v>
      </c>
      <c r="H535" s="1">
        <f t="shared" si="41"/>
        <v>0</v>
      </c>
      <c r="I535" s="1">
        <f t="shared" si="44"/>
        <v>0</v>
      </c>
      <c r="J535" s="8">
        <f t="shared" si="42"/>
        <v>0</v>
      </c>
    </row>
    <row r="536" spans="5:10" x14ac:dyDescent="0.45">
      <c r="E536">
        <v>534</v>
      </c>
      <c r="F536" s="7" t="str">
        <f t="shared" si="40"/>
        <v>-</v>
      </c>
      <c r="G536" s="1">
        <f t="shared" si="43"/>
        <v>0</v>
      </c>
      <c r="H536" s="1">
        <f t="shared" si="41"/>
        <v>0</v>
      </c>
      <c r="I536" s="1">
        <f t="shared" si="44"/>
        <v>0</v>
      </c>
      <c r="J536" s="8">
        <f t="shared" si="42"/>
        <v>0</v>
      </c>
    </row>
    <row r="537" spans="5:10" x14ac:dyDescent="0.45">
      <c r="E537">
        <v>535</v>
      </c>
      <c r="F537" s="7" t="str">
        <f t="shared" si="40"/>
        <v>-</v>
      </c>
      <c r="G537" s="1">
        <f t="shared" si="43"/>
        <v>0</v>
      </c>
      <c r="H537" s="1">
        <f t="shared" si="41"/>
        <v>0</v>
      </c>
      <c r="I537" s="1">
        <f t="shared" si="44"/>
        <v>0</v>
      </c>
      <c r="J537" s="8">
        <f t="shared" si="42"/>
        <v>0</v>
      </c>
    </row>
    <row r="538" spans="5:10" x14ac:dyDescent="0.45">
      <c r="E538">
        <v>536</v>
      </c>
      <c r="F538" s="7" t="str">
        <f t="shared" si="40"/>
        <v>-</v>
      </c>
      <c r="G538" s="1">
        <f t="shared" si="43"/>
        <v>0</v>
      </c>
      <c r="H538" s="1">
        <f t="shared" si="41"/>
        <v>0</v>
      </c>
      <c r="I538" s="1">
        <f t="shared" si="44"/>
        <v>0</v>
      </c>
      <c r="J538" s="8">
        <f t="shared" si="42"/>
        <v>0</v>
      </c>
    </row>
    <row r="539" spans="5:10" x14ac:dyDescent="0.45">
      <c r="E539">
        <v>537</v>
      </c>
      <c r="F539" s="7" t="str">
        <f t="shared" si="40"/>
        <v>-</v>
      </c>
      <c r="G539" s="1">
        <f t="shared" si="43"/>
        <v>0</v>
      </c>
      <c r="H539" s="1">
        <f t="shared" si="41"/>
        <v>0</v>
      </c>
      <c r="I539" s="1">
        <f t="shared" si="44"/>
        <v>0</v>
      </c>
      <c r="J539" s="8">
        <f t="shared" si="42"/>
        <v>0</v>
      </c>
    </row>
    <row r="540" spans="5:10" x14ac:dyDescent="0.45">
      <c r="E540">
        <v>538</v>
      </c>
      <c r="F540" s="7" t="str">
        <f t="shared" si="40"/>
        <v>-</v>
      </c>
      <c r="G540" s="1">
        <f t="shared" si="43"/>
        <v>0</v>
      </c>
      <c r="H540" s="1">
        <f t="shared" si="41"/>
        <v>0</v>
      </c>
      <c r="I540" s="1">
        <f t="shared" si="44"/>
        <v>0</v>
      </c>
      <c r="J540" s="8">
        <f t="shared" si="42"/>
        <v>0</v>
      </c>
    </row>
    <row r="541" spans="5:10" x14ac:dyDescent="0.45">
      <c r="E541">
        <v>539</v>
      </c>
      <c r="F541" s="7" t="str">
        <f t="shared" si="40"/>
        <v>-</v>
      </c>
      <c r="G541" s="1">
        <f t="shared" si="43"/>
        <v>0</v>
      </c>
      <c r="H541" s="1">
        <f t="shared" si="41"/>
        <v>0</v>
      </c>
      <c r="I541" s="1">
        <f t="shared" si="44"/>
        <v>0</v>
      </c>
      <c r="J541" s="8">
        <f t="shared" si="42"/>
        <v>0</v>
      </c>
    </row>
    <row r="542" spans="5:10" x14ac:dyDescent="0.45">
      <c r="E542">
        <v>540</v>
      </c>
      <c r="F542" s="7" t="str">
        <f t="shared" si="40"/>
        <v>-</v>
      </c>
      <c r="G542" s="1">
        <f t="shared" si="43"/>
        <v>0</v>
      </c>
      <c r="H542" s="1">
        <f t="shared" si="41"/>
        <v>0</v>
      </c>
      <c r="I542" s="1">
        <f t="shared" si="44"/>
        <v>0</v>
      </c>
      <c r="J542" s="8">
        <f t="shared" si="42"/>
        <v>0</v>
      </c>
    </row>
    <row r="543" spans="5:10" x14ac:dyDescent="0.45">
      <c r="E543">
        <v>541</v>
      </c>
      <c r="F543" s="7" t="str">
        <f t="shared" si="40"/>
        <v>-</v>
      </c>
      <c r="G543" s="1">
        <f t="shared" si="43"/>
        <v>0</v>
      </c>
      <c r="H543" s="1">
        <f t="shared" si="41"/>
        <v>0</v>
      </c>
      <c r="I543" s="1">
        <f t="shared" si="44"/>
        <v>0</v>
      </c>
      <c r="J543" s="8">
        <f t="shared" si="42"/>
        <v>0</v>
      </c>
    </row>
    <row r="544" spans="5:10" x14ac:dyDescent="0.45">
      <c r="E544">
        <v>542</v>
      </c>
      <c r="F544" s="7" t="str">
        <f t="shared" si="40"/>
        <v>-</v>
      </c>
      <c r="G544" s="1">
        <f t="shared" si="43"/>
        <v>0</v>
      </c>
      <c r="H544" s="1">
        <f t="shared" si="41"/>
        <v>0</v>
      </c>
      <c r="I544" s="1">
        <f t="shared" si="44"/>
        <v>0</v>
      </c>
      <c r="J544" s="8">
        <f t="shared" si="42"/>
        <v>0</v>
      </c>
    </row>
    <row r="545" spans="5:10" x14ac:dyDescent="0.45">
      <c r="E545">
        <v>543</v>
      </c>
      <c r="F545" s="7" t="str">
        <f t="shared" si="40"/>
        <v>-</v>
      </c>
      <c r="G545" s="1">
        <f t="shared" si="43"/>
        <v>0</v>
      </c>
      <c r="H545" s="1">
        <f t="shared" si="41"/>
        <v>0</v>
      </c>
      <c r="I545" s="1">
        <f t="shared" si="44"/>
        <v>0</v>
      </c>
      <c r="J545" s="8">
        <f t="shared" si="42"/>
        <v>0</v>
      </c>
    </row>
    <row r="546" spans="5:10" x14ac:dyDescent="0.45">
      <c r="E546">
        <v>544</v>
      </c>
      <c r="F546" s="7" t="str">
        <f t="shared" si="40"/>
        <v>-</v>
      </c>
      <c r="G546" s="1">
        <f t="shared" si="43"/>
        <v>0</v>
      </c>
      <c r="H546" s="1">
        <f t="shared" si="41"/>
        <v>0</v>
      </c>
      <c r="I546" s="1">
        <f t="shared" si="44"/>
        <v>0</v>
      </c>
      <c r="J546" s="8">
        <f t="shared" si="42"/>
        <v>0</v>
      </c>
    </row>
    <row r="547" spans="5:10" x14ac:dyDescent="0.45">
      <c r="E547">
        <v>545</v>
      </c>
      <c r="F547" s="7" t="str">
        <f t="shared" si="40"/>
        <v>-</v>
      </c>
      <c r="G547" s="1">
        <f t="shared" si="43"/>
        <v>0</v>
      </c>
      <c r="H547" s="1">
        <f t="shared" si="41"/>
        <v>0</v>
      </c>
      <c r="I547" s="1">
        <f t="shared" si="44"/>
        <v>0</v>
      </c>
      <c r="J547" s="8">
        <f t="shared" si="42"/>
        <v>0</v>
      </c>
    </row>
    <row r="548" spans="5:10" x14ac:dyDescent="0.45">
      <c r="E548">
        <v>546</v>
      </c>
      <c r="F548" s="7" t="str">
        <f t="shared" si="40"/>
        <v>-</v>
      </c>
      <c r="G548" s="1">
        <f t="shared" si="43"/>
        <v>0</v>
      </c>
      <c r="H548" s="1">
        <f t="shared" si="41"/>
        <v>0</v>
      </c>
      <c r="I548" s="1">
        <f t="shared" si="44"/>
        <v>0</v>
      </c>
      <c r="J548" s="8">
        <f t="shared" si="42"/>
        <v>0</v>
      </c>
    </row>
    <row r="549" spans="5:10" x14ac:dyDescent="0.45">
      <c r="E549">
        <v>547</v>
      </c>
      <c r="F549" s="7" t="str">
        <f t="shared" si="40"/>
        <v>-</v>
      </c>
      <c r="G549" s="1">
        <f t="shared" si="43"/>
        <v>0</v>
      </c>
      <c r="H549" s="1">
        <f t="shared" si="41"/>
        <v>0</v>
      </c>
      <c r="I549" s="1">
        <f t="shared" si="44"/>
        <v>0</v>
      </c>
      <c r="J549" s="8">
        <f t="shared" si="42"/>
        <v>0</v>
      </c>
    </row>
    <row r="550" spans="5:10" x14ac:dyDescent="0.45">
      <c r="E550">
        <v>548</v>
      </c>
      <c r="F550" s="7" t="str">
        <f t="shared" si="40"/>
        <v>-</v>
      </c>
      <c r="G550" s="1">
        <f t="shared" si="43"/>
        <v>0</v>
      </c>
      <c r="H550" s="1">
        <f t="shared" si="41"/>
        <v>0</v>
      </c>
      <c r="I550" s="1">
        <f t="shared" si="44"/>
        <v>0</v>
      </c>
      <c r="J550" s="8">
        <f t="shared" si="42"/>
        <v>0</v>
      </c>
    </row>
    <row r="551" spans="5:10" x14ac:dyDescent="0.45">
      <c r="E551">
        <v>549</v>
      </c>
      <c r="F551" s="7" t="str">
        <f t="shared" si="40"/>
        <v>-</v>
      </c>
      <c r="G551" s="1">
        <f t="shared" si="43"/>
        <v>0</v>
      </c>
      <c r="H551" s="1">
        <f t="shared" si="41"/>
        <v>0</v>
      </c>
      <c r="I551" s="1">
        <f t="shared" si="44"/>
        <v>0</v>
      </c>
      <c r="J551" s="8">
        <f t="shared" si="42"/>
        <v>0</v>
      </c>
    </row>
    <row r="552" spans="5:10" x14ac:dyDescent="0.45">
      <c r="E552">
        <v>550</v>
      </c>
      <c r="F552" s="7" t="str">
        <f t="shared" si="40"/>
        <v>-</v>
      </c>
      <c r="G552" s="1">
        <f t="shared" si="43"/>
        <v>0</v>
      </c>
      <c r="H552" s="1">
        <f t="shared" si="41"/>
        <v>0</v>
      </c>
      <c r="I552" s="1">
        <f t="shared" si="44"/>
        <v>0</v>
      </c>
      <c r="J552" s="8">
        <f t="shared" si="42"/>
        <v>0</v>
      </c>
    </row>
    <row r="553" spans="5:10" x14ac:dyDescent="0.45">
      <c r="E553">
        <v>551</v>
      </c>
      <c r="F553" s="7" t="str">
        <f t="shared" si="40"/>
        <v>-</v>
      </c>
      <c r="G553" s="1">
        <f t="shared" si="43"/>
        <v>0</v>
      </c>
      <c r="H553" s="1">
        <f t="shared" si="41"/>
        <v>0</v>
      </c>
      <c r="I553" s="1">
        <f t="shared" si="44"/>
        <v>0</v>
      </c>
      <c r="J553" s="8">
        <f t="shared" si="42"/>
        <v>0</v>
      </c>
    </row>
    <row r="554" spans="5:10" x14ac:dyDescent="0.45">
      <c r="E554">
        <v>552</v>
      </c>
      <c r="F554" s="7" t="str">
        <f t="shared" si="40"/>
        <v>-</v>
      </c>
      <c r="G554" s="1">
        <f t="shared" si="43"/>
        <v>0</v>
      </c>
      <c r="H554" s="1">
        <f t="shared" si="41"/>
        <v>0</v>
      </c>
      <c r="I554" s="1">
        <f t="shared" si="44"/>
        <v>0</v>
      </c>
      <c r="J554" s="8">
        <f t="shared" si="42"/>
        <v>0</v>
      </c>
    </row>
    <row r="555" spans="5:10" x14ac:dyDescent="0.45">
      <c r="E555">
        <v>553</v>
      </c>
      <c r="F555" s="7" t="str">
        <f t="shared" si="40"/>
        <v>-</v>
      </c>
      <c r="G555" s="1">
        <f t="shared" si="43"/>
        <v>0</v>
      </c>
      <c r="H555" s="1">
        <f t="shared" si="41"/>
        <v>0</v>
      </c>
      <c r="I555" s="1">
        <f t="shared" si="44"/>
        <v>0</v>
      </c>
      <c r="J555" s="8">
        <f t="shared" si="42"/>
        <v>0</v>
      </c>
    </row>
    <row r="556" spans="5:10" x14ac:dyDescent="0.45">
      <c r="E556">
        <v>554</v>
      </c>
      <c r="F556" s="7" t="str">
        <f t="shared" si="40"/>
        <v>-</v>
      </c>
      <c r="G556" s="1">
        <f t="shared" si="43"/>
        <v>0</v>
      </c>
      <c r="H556" s="1">
        <f t="shared" si="41"/>
        <v>0</v>
      </c>
      <c r="I556" s="1">
        <f t="shared" si="44"/>
        <v>0</v>
      </c>
      <c r="J556" s="8">
        <f t="shared" si="42"/>
        <v>0</v>
      </c>
    </row>
    <row r="557" spans="5:10" x14ac:dyDescent="0.45">
      <c r="E557">
        <v>555</v>
      </c>
      <c r="F557" s="7" t="str">
        <f t="shared" si="40"/>
        <v>-</v>
      </c>
      <c r="G557" s="1">
        <f t="shared" si="43"/>
        <v>0</v>
      </c>
      <c r="H557" s="1">
        <f t="shared" si="41"/>
        <v>0</v>
      </c>
      <c r="I557" s="1">
        <f t="shared" si="44"/>
        <v>0</v>
      </c>
      <c r="J557" s="8">
        <f t="shared" si="42"/>
        <v>0</v>
      </c>
    </row>
    <row r="558" spans="5:10" x14ac:dyDescent="0.45">
      <c r="E558">
        <v>556</v>
      </c>
      <c r="F558" s="7" t="str">
        <f t="shared" si="40"/>
        <v>-</v>
      </c>
      <c r="G558" s="1">
        <f t="shared" si="43"/>
        <v>0</v>
      </c>
      <c r="H558" s="1">
        <f t="shared" si="41"/>
        <v>0</v>
      </c>
      <c r="I558" s="1">
        <f t="shared" si="44"/>
        <v>0</v>
      </c>
      <c r="J558" s="8">
        <f t="shared" si="42"/>
        <v>0</v>
      </c>
    </row>
    <row r="559" spans="5:10" x14ac:dyDescent="0.45">
      <c r="E559">
        <v>557</v>
      </c>
      <c r="F559" s="7" t="str">
        <f t="shared" si="40"/>
        <v>-</v>
      </c>
      <c r="G559" s="1">
        <f t="shared" si="43"/>
        <v>0</v>
      </c>
      <c r="H559" s="1">
        <f t="shared" si="41"/>
        <v>0</v>
      </c>
      <c r="I559" s="1">
        <f t="shared" si="44"/>
        <v>0</v>
      </c>
      <c r="J559" s="8">
        <f t="shared" si="42"/>
        <v>0</v>
      </c>
    </row>
    <row r="560" spans="5:10" x14ac:dyDescent="0.45">
      <c r="E560">
        <v>558</v>
      </c>
      <c r="F560" s="7" t="str">
        <f t="shared" si="40"/>
        <v>-</v>
      </c>
      <c r="G560" s="1">
        <f t="shared" si="43"/>
        <v>0</v>
      </c>
      <c r="H560" s="1">
        <f t="shared" si="41"/>
        <v>0</v>
      </c>
      <c r="I560" s="1">
        <f t="shared" si="44"/>
        <v>0</v>
      </c>
      <c r="J560" s="8">
        <f t="shared" si="42"/>
        <v>0</v>
      </c>
    </row>
    <row r="561" spans="5:10" x14ac:dyDescent="0.45">
      <c r="E561">
        <v>559</v>
      </c>
      <c r="F561" s="7" t="str">
        <f t="shared" si="40"/>
        <v>-</v>
      </c>
      <c r="G561" s="1">
        <f t="shared" si="43"/>
        <v>0</v>
      </c>
      <c r="H561" s="1">
        <f t="shared" si="41"/>
        <v>0</v>
      </c>
      <c r="I561" s="1">
        <f t="shared" si="44"/>
        <v>0</v>
      </c>
      <c r="J561" s="8">
        <f t="shared" si="42"/>
        <v>0</v>
      </c>
    </row>
    <row r="562" spans="5:10" x14ac:dyDescent="0.45">
      <c r="E562">
        <v>560</v>
      </c>
      <c r="F562" s="7" t="str">
        <f t="shared" si="40"/>
        <v>-</v>
      </c>
      <c r="G562" s="1">
        <f t="shared" si="43"/>
        <v>0</v>
      </c>
      <c r="H562" s="1">
        <f t="shared" si="41"/>
        <v>0</v>
      </c>
      <c r="I562" s="1">
        <f t="shared" si="44"/>
        <v>0</v>
      </c>
      <c r="J562" s="8">
        <f t="shared" si="42"/>
        <v>0</v>
      </c>
    </row>
    <row r="563" spans="5:10" x14ac:dyDescent="0.45">
      <c r="E563">
        <v>561</v>
      </c>
      <c r="F563" s="7" t="str">
        <f t="shared" si="40"/>
        <v>-</v>
      </c>
      <c r="G563" s="1">
        <f t="shared" si="43"/>
        <v>0</v>
      </c>
      <c r="H563" s="1">
        <f t="shared" si="41"/>
        <v>0</v>
      </c>
      <c r="I563" s="1">
        <f t="shared" si="44"/>
        <v>0</v>
      </c>
      <c r="J563" s="8">
        <f t="shared" si="42"/>
        <v>0</v>
      </c>
    </row>
    <row r="564" spans="5:10" x14ac:dyDescent="0.45">
      <c r="E564">
        <v>562</v>
      </c>
      <c r="F564" s="7" t="str">
        <f t="shared" si="40"/>
        <v>-</v>
      </c>
      <c r="G564" s="1">
        <f t="shared" si="43"/>
        <v>0</v>
      </c>
      <c r="H564" s="1">
        <f t="shared" si="41"/>
        <v>0</v>
      </c>
      <c r="I564" s="1">
        <f t="shared" si="44"/>
        <v>0</v>
      </c>
      <c r="J564" s="8">
        <f t="shared" si="42"/>
        <v>0</v>
      </c>
    </row>
    <row r="565" spans="5:10" x14ac:dyDescent="0.45">
      <c r="E565">
        <v>563</v>
      </c>
      <c r="F565" s="7" t="str">
        <f t="shared" si="40"/>
        <v>-</v>
      </c>
      <c r="G565" s="1">
        <f t="shared" si="43"/>
        <v>0</v>
      </c>
      <c r="H565" s="1">
        <f t="shared" si="41"/>
        <v>0</v>
      </c>
      <c r="I565" s="1">
        <f t="shared" si="44"/>
        <v>0</v>
      </c>
      <c r="J565" s="8">
        <f t="shared" si="42"/>
        <v>0</v>
      </c>
    </row>
    <row r="566" spans="5:10" ht="14.65" thickBot="1" x14ac:dyDescent="0.5">
      <c r="E566">
        <v>564</v>
      </c>
      <c r="F566" s="9" t="str">
        <f t="shared" si="40"/>
        <v>-</v>
      </c>
      <c r="G566" s="10">
        <f t="shared" si="43"/>
        <v>0</v>
      </c>
      <c r="H566" s="10">
        <f t="shared" si="41"/>
        <v>0</v>
      </c>
      <c r="I566" s="10">
        <f t="shared" si="44"/>
        <v>0</v>
      </c>
      <c r="J566" s="11">
        <f t="shared" si="42"/>
        <v>0</v>
      </c>
    </row>
  </sheetData>
  <mergeCells count="2">
    <mergeCell ref="B2:C2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8"/>
  <sheetViews>
    <sheetView showFormulas="1" tabSelected="1" workbookViewId="0">
      <selection activeCell="C19" sqref="C19"/>
    </sheetView>
  </sheetViews>
  <sheetFormatPr baseColWidth="10" defaultRowHeight="14.25" x14ac:dyDescent="0.45"/>
  <cols>
    <col min="1" max="1" width="3.19921875" customWidth="1"/>
    <col min="2" max="2" width="8.33203125" customWidth="1"/>
    <col min="3" max="3" width="11.1328125" bestFit="1" customWidth="1"/>
    <col min="4" max="4" width="3.9296875" customWidth="1"/>
    <col min="5" max="5" width="3.86328125" customWidth="1"/>
    <col min="6" max="6" width="4.9296875" customWidth="1"/>
    <col min="7" max="7" width="5.9296875" customWidth="1"/>
    <col min="8" max="8" width="5.46484375" customWidth="1"/>
    <col min="9" max="9" width="5.59765625" bestFit="1" customWidth="1"/>
  </cols>
  <sheetData>
    <row r="1" spans="2:9" ht="14.65" thickBot="1" x14ac:dyDescent="0.5"/>
    <row r="2" spans="2:9" ht="14.65" thickBot="1" x14ac:dyDescent="0.5">
      <c r="B2" s="23" t="s">
        <v>0</v>
      </c>
      <c r="C2" s="24"/>
      <c r="E2" s="12" t="s">
        <v>9</v>
      </c>
      <c r="F2" s="13" t="s">
        <v>10</v>
      </c>
      <c r="G2" s="13" t="s">
        <v>11</v>
      </c>
      <c r="H2" s="13" t="s">
        <v>12</v>
      </c>
      <c r="I2" s="14" t="s">
        <v>8</v>
      </c>
    </row>
    <row r="3" spans="2:9" x14ac:dyDescent="0.45">
      <c r="B3" s="18" t="s">
        <v>1</v>
      </c>
      <c r="C3" s="20">
        <v>60000</v>
      </c>
      <c r="E3" s="7">
        <v>1</v>
      </c>
      <c r="F3" s="1">
        <f>C3</f>
        <v>60000</v>
      </c>
      <c r="G3" s="1">
        <f>$C$10*F3</f>
        <v>250</v>
      </c>
      <c r="H3" s="1">
        <f>I3-G3</f>
        <v>1548.2538262799287</v>
      </c>
      <c r="I3" s="21">
        <f>$C$11</f>
        <v>1798.2538262799287</v>
      </c>
    </row>
    <row r="4" spans="2:9" x14ac:dyDescent="0.45">
      <c r="B4" s="2" t="s">
        <v>3</v>
      </c>
      <c r="C4" s="3">
        <v>0.05</v>
      </c>
      <c r="E4" s="7">
        <v>2</v>
      </c>
      <c r="F4" s="1">
        <f>F3-H3</f>
        <v>58451.746173720072</v>
      </c>
      <c r="G4" s="1">
        <f t="shared" ref="G4:G38" si="0">$C$10*F4</f>
        <v>243.54894239050029</v>
      </c>
      <c r="H4" s="1">
        <f t="shared" ref="H4:H38" si="1">I4-G4</f>
        <v>1554.7048838894284</v>
      </c>
      <c r="I4" s="21">
        <f t="shared" ref="I4:I38" si="2">$C$11</f>
        <v>1798.2538262799287</v>
      </c>
    </row>
    <row r="5" spans="2:9" x14ac:dyDescent="0.45">
      <c r="B5" s="2" t="s">
        <v>2</v>
      </c>
      <c r="C5" s="4">
        <v>3</v>
      </c>
      <c r="E5" s="7">
        <v>3</v>
      </c>
      <c r="F5" s="1">
        <f t="shared" ref="F5:F38" si="3">F4-H4</f>
        <v>56897.041289830646</v>
      </c>
      <c r="G5" s="1">
        <f t="shared" si="0"/>
        <v>237.07100537429434</v>
      </c>
      <c r="H5" s="1">
        <f t="shared" si="1"/>
        <v>1561.1828209056343</v>
      </c>
      <c r="I5" s="21">
        <f t="shared" si="2"/>
        <v>1798.2538262799287</v>
      </c>
    </row>
    <row r="6" spans="2:9" ht="14.65" thickBot="1" x14ac:dyDescent="0.5">
      <c r="B6" s="5" t="s">
        <v>4</v>
      </c>
      <c r="C6" s="6">
        <v>12</v>
      </c>
      <c r="E6" s="7">
        <v>4</v>
      </c>
      <c r="F6" s="1">
        <f t="shared" si="3"/>
        <v>55335.858468925013</v>
      </c>
      <c r="G6" s="1">
        <f t="shared" si="0"/>
        <v>230.56607695385421</v>
      </c>
      <c r="H6" s="1">
        <f t="shared" si="1"/>
        <v>1567.6877493260745</v>
      </c>
      <c r="I6" s="21">
        <f t="shared" si="2"/>
        <v>1798.2538262799287</v>
      </c>
    </row>
    <row r="7" spans="2:9" ht="14.65" thickBot="1" x14ac:dyDescent="0.5">
      <c r="E7" s="7">
        <v>5</v>
      </c>
      <c r="F7" s="1">
        <f t="shared" si="3"/>
        <v>53768.170719598937</v>
      </c>
      <c r="G7" s="1">
        <f t="shared" si="0"/>
        <v>224.03404466499558</v>
      </c>
      <c r="H7" s="1">
        <f t="shared" si="1"/>
        <v>1574.2197816149333</v>
      </c>
      <c r="I7" s="21">
        <f t="shared" si="2"/>
        <v>1798.2538262799287</v>
      </c>
    </row>
    <row r="8" spans="2:9" ht="14.65" thickBot="1" x14ac:dyDescent="0.5">
      <c r="B8" s="25" t="s">
        <v>5</v>
      </c>
      <c r="C8" s="26"/>
      <c r="E8" s="7">
        <v>6</v>
      </c>
      <c r="F8" s="1">
        <f t="shared" si="3"/>
        <v>52193.950937984002</v>
      </c>
      <c r="G8" s="1">
        <f t="shared" si="0"/>
        <v>217.47479557493332</v>
      </c>
      <c r="H8" s="1">
        <f t="shared" si="1"/>
        <v>1580.7790307049954</v>
      </c>
      <c r="I8" s="21">
        <f t="shared" si="2"/>
        <v>1798.2538262799287</v>
      </c>
    </row>
    <row r="9" spans="2:9" x14ac:dyDescent="0.45">
      <c r="B9" s="18" t="s">
        <v>6</v>
      </c>
      <c r="C9" s="19">
        <f>C5*C6</f>
        <v>36</v>
      </c>
      <c r="E9" s="7">
        <v>7</v>
      </c>
      <c r="F9" s="1">
        <f t="shared" si="3"/>
        <v>50613.171907279007</v>
      </c>
      <c r="G9" s="1">
        <f t="shared" si="0"/>
        <v>210.8882162803292</v>
      </c>
      <c r="H9" s="1">
        <f t="shared" si="1"/>
        <v>1587.3656099995994</v>
      </c>
      <c r="I9" s="21">
        <f t="shared" si="2"/>
        <v>1798.2538262799287</v>
      </c>
    </row>
    <row r="10" spans="2:9" x14ac:dyDescent="0.45">
      <c r="B10" s="2" t="s">
        <v>7</v>
      </c>
      <c r="C10" s="3">
        <f>C4/C6</f>
        <v>4.1666666666666666E-3</v>
      </c>
      <c r="E10" s="7">
        <v>8</v>
      </c>
      <c r="F10" s="1">
        <f t="shared" si="3"/>
        <v>49025.806297279407</v>
      </c>
      <c r="G10" s="1">
        <f t="shared" si="0"/>
        <v>204.27419290533086</v>
      </c>
      <c r="H10" s="1">
        <f t="shared" si="1"/>
        <v>1593.9796333745978</v>
      </c>
      <c r="I10" s="21">
        <f t="shared" si="2"/>
        <v>1798.2538262799287</v>
      </c>
    </row>
    <row r="11" spans="2:9" x14ac:dyDescent="0.45">
      <c r="B11" s="2" t="s">
        <v>8</v>
      </c>
      <c r="C11" s="15">
        <f>ABS(PMT(C10,C9,C3))</f>
        <v>1798.2538262799287</v>
      </c>
      <c r="E11" s="7">
        <v>9</v>
      </c>
      <c r="F11" s="1">
        <f t="shared" si="3"/>
        <v>47431.826663904809</v>
      </c>
      <c r="G11" s="1">
        <f t="shared" si="0"/>
        <v>197.63261109960337</v>
      </c>
      <c r="H11" s="1">
        <f t="shared" si="1"/>
        <v>1600.6212151803254</v>
      </c>
      <c r="I11" s="21">
        <f t="shared" si="2"/>
        <v>1798.2538262799287</v>
      </c>
    </row>
    <row r="12" spans="2:9" ht="14.65" thickBot="1" x14ac:dyDescent="0.5">
      <c r="B12" s="16" t="s">
        <v>13</v>
      </c>
      <c r="C12" s="22">
        <f>SUM(I3:I38)</f>
        <v>64737.137746077417</v>
      </c>
      <c r="E12" s="7">
        <v>10</v>
      </c>
      <c r="F12" s="1">
        <f t="shared" si="3"/>
        <v>45831.205448724482</v>
      </c>
      <c r="G12" s="1">
        <f t="shared" si="0"/>
        <v>190.963356036352</v>
      </c>
      <c r="H12" s="1">
        <f t="shared" si="1"/>
        <v>1607.2904702435767</v>
      </c>
      <c r="I12" s="21">
        <f t="shared" si="2"/>
        <v>1798.2538262799287</v>
      </c>
    </row>
    <row r="13" spans="2:9" x14ac:dyDescent="0.45">
      <c r="E13" s="7">
        <v>11</v>
      </c>
      <c r="F13" s="1">
        <f t="shared" si="3"/>
        <v>44223.914978480905</v>
      </c>
      <c r="G13" s="1">
        <f t="shared" si="0"/>
        <v>184.26631241033709</v>
      </c>
      <c r="H13" s="1">
        <f t="shared" si="1"/>
        <v>1613.9875138695916</v>
      </c>
      <c r="I13" s="21">
        <f t="shared" si="2"/>
        <v>1798.2538262799287</v>
      </c>
    </row>
    <row r="14" spans="2:9" x14ac:dyDescent="0.45">
      <c r="E14" s="7">
        <v>12</v>
      </c>
      <c r="F14" s="1">
        <f t="shared" si="3"/>
        <v>42609.927464611312</v>
      </c>
      <c r="G14" s="1">
        <f t="shared" si="0"/>
        <v>177.54136443588047</v>
      </c>
      <c r="H14" s="1">
        <f t="shared" si="1"/>
        <v>1620.7124618440482</v>
      </c>
      <c r="I14" s="21">
        <f t="shared" si="2"/>
        <v>1798.2538262799287</v>
      </c>
    </row>
    <row r="15" spans="2:9" x14ac:dyDescent="0.45">
      <c r="E15" s="7">
        <v>13</v>
      </c>
      <c r="F15" s="1">
        <f t="shared" si="3"/>
        <v>40989.215002767261</v>
      </c>
      <c r="G15" s="1">
        <f t="shared" si="0"/>
        <v>170.7883958448636</v>
      </c>
      <c r="H15" s="1">
        <f t="shared" si="1"/>
        <v>1627.4654304350652</v>
      </c>
      <c r="I15" s="21">
        <f t="shared" si="2"/>
        <v>1798.2538262799287</v>
      </c>
    </row>
    <row r="16" spans="2:9" x14ac:dyDescent="0.45">
      <c r="E16" s="7">
        <v>14</v>
      </c>
      <c r="F16" s="1">
        <f t="shared" si="3"/>
        <v>39361.749572332199</v>
      </c>
      <c r="G16" s="1">
        <f t="shared" si="0"/>
        <v>164.00728988471749</v>
      </c>
      <c r="H16" s="1">
        <f t="shared" si="1"/>
        <v>1634.2465363952113</v>
      </c>
      <c r="I16" s="21">
        <f t="shared" si="2"/>
        <v>1798.2538262799287</v>
      </c>
    </row>
    <row r="17" spans="5:9" x14ac:dyDescent="0.45">
      <c r="E17" s="7">
        <v>15</v>
      </c>
      <c r="F17" s="1">
        <f t="shared" si="3"/>
        <v>37727.503035936985</v>
      </c>
      <c r="G17" s="1">
        <f t="shared" si="0"/>
        <v>157.1979293164041</v>
      </c>
      <c r="H17" s="1">
        <f t="shared" si="1"/>
        <v>1641.0558969635247</v>
      </c>
      <c r="I17" s="21">
        <f t="shared" si="2"/>
        <v>1798.2538262799287</v>
      </c>
    </row>
    <row r="18" spans="5:9" x14ac:dyDescent="0.45">
      <c r="E18" s="7">
        <v>16</v>
      </c>
      <c r="F18" s="1">
        <f t="shared" si="3"/>
        <v>36086.447138973461</v>
      </c>
      <c r="G18" s="1">
        <f t="shared" si="0"/>
        <v>150.36019641238943</v>
      </c>
      <c r="H18" s="1">
        <f t="shared" si="1"/>
        <v>1647.8936298675394</v>
      </c>
      <c r="I18" s="21">
        <f t="shared" si="2"/>
        <v>1798.2538262799287</v>
      </c>
    </row>
    <row r="19" spans="5:9" x14ac:dyDescent="0.45">
      <c r="E19" s="7">
        <v>17</v>
      </c>
      <c r="F19" s="1">
        <f t="shared" si="3"/>
        <v>34438.553509105921</v>
      </c>
      <c r="G19" s="1">
        <f t="shared" si="0"/>
        <v>143.49397295460801</v>
      </c>
      <c r="H19" s="1">
        <f t="shared" si="1"/>
        <v>1654.7598533253208</v>
      </c>
      <c r="I19" s="21">
        <f t="shared" si="2"/>
        <v>1798.2538262799287</v>
      </c>
    </row>
    <row r="20" spans="5:9" x14ac:dyDescent="0.45">
      <c r="E20" s="7">
        <v>18</v>
      </c>
      <c r="F20" s="1">
        <f t="shared" si="3"/>
        <v>32783.793655780602</v>
      </c>
      <c r="G20" s="1">
        <f t="shared" si="0"/>
        <v>136.59914023241919</v>
      </c>
      <c r="H20" s="1">
        <f t="shared" si="1"/>
        <v>1661.6546860475096</v>
      </c>
      <c r="I20" s="21">
        <f t="shared" si="2"/>
        <v>1798.2538262799287</v>
      </c>
    </row>
    <row r="21" spans="5:9" x14ac:dyDescent="0.45">
      <c r="E21" s="7">
        <v>19</v>
      </c>
      <c r="F21" s="1">
        <f t="shared" si="3"/>
        <v>31122.138969733092</v>
      </c>
      <c r="G21" s="1">
        <f t="shared" si="0"/>
        <v>129.67557904055454</v>
      </c>
      <c r="H21" s="1">
        <f t="shared" si="1"/>
        <v>1668.5782472393742</v>
      </c>
      <c r="I21" s="21">
        <f t="shared" si="2"/>
        <v>1798.2538262799287</v>
      </c>
    </row>
    <row r="22" spans="5:9" x14ac:dyDescent="0.45">
      <c r="E22" s="7">
        <v>20</v>
      </c>
      <c r="F22" s="1">
        <f t="shared" si="3"/>
        <v>29453.560722493719</v>
      </c>
      <c r="G22" s="1">
        <f t="shared" si="0"/>
        <v>122.72316967705716</v>
      </c>
      <c r="H22" s="1">
        <f t="shared" si="1"/>
        <v>1675.5306566028717</v>
      </c>
      <c r="I22" s="21">
        <f t="shared" si="2"/>
        <v>1798.2538262799287</v>
      </c>
    </row>
    <row r="23" spans="5:9" x14ac:dyDescent="0.45">
      <c r="E23" s="7">
        <v>21</v>
      </c>
      <c r="F23" s="1">
        <f t="shared" si="3"/>
        <v>27778.030065890849</v>
      </c>
      <c r="G23" s="1">
        <f t="shared" si="0"/>
        <v>115.74179194121187</v>
      </c>
      <c r="H23" s="1">
        <f t="shared" si="1"/>
        <v>1682.5120343387168</v>
      </c>
      <c r="I23" s="21">
        <f t="shared" si="2"/>
        <v>1798.2538262799287</v>
      </c>
    </row>
    <row r="24" spans="5:9" x14ac:dyDescent="0.45">
      <c r="E24" s="7">
        <v>22</v>
      </c>
      <c r="F24" s="1">
        <f t="shared" si="3"/>
        <v>26095.518031552132</v>
      </c>
      <c r="G24" s="1">
        <f t="shared" si="0"/>
        <v>108.73132513146722</v>
      </c>
      <c r="H24" s="1">
        <f t="shared" si="1"/>
        <v>1689.5225011484615</v>
      </c>
      <c r="I24" s="21">
        <f t="shared" si="2"/>
        <v>1798.2538262799287</v>
      </c>
    </row>
    <row r="25" spans="5:9" x14ac:dyDescent="0.45">
      <c r="E25" s="7">
        <v>23</v>
      </c>
      <c r="F25" s="1">
        <f t="shared" si="3"/>
        <v>24405.99553040367</v>
      </c>
      <c r="G25" s="1">
        <f t="shared" si="0"/>
        <v>101.69164804334862</v>
      </c>
      <c r="H25" s="1">
        <f t="shared" si="1"/>
        <v>1696.5621782365802</v>
      </c>
      <c r="I25" s="21">
        <f t="shared" si="2"/>
        <v>1798.2538262799287</v>
      </c>
    </row>
    <row r="26" spans="5:9" x14ac:dyDescent="0.45">
      <c r="E26" s="7">
        <v>24</v>
      </c>
      <c r="F26" s="1">
        <f t="shared" si="3"/>
        <v>22709.433352167089</v>
      </c>
      <c r="G26" s="1">
        <f t="shared" si="0"/>
        <v>94.622638967362874</v>
      </c>
      <c r="H26" s="1">
        <f t="shared" si="1"/>
        <v>1703.6311873125658</v>
      </c>
      <c r="I26" s="21">
        <f t="shared" si="2"/>
        <v>1798.2538262799287</v>
      </c>
    </row>
    <row r="27" spans="5:9" x14ac:dyDescent="0.45">
      <c r="E27" s="7">
        <v>25</v>
      </c>
      <c r="F27" s="1">
        <f t="shared" si="3"/>
        <v>21005.802164854522</v>
      </c>
      <c r="G27" s="1">
        <f t="shared" si="0"/>
        <v>87.524175686893841</v>
      </c>
      <c r="H27" s="1">
        <f t="shared" si="1"/>
        <v>1710.7296505930349</v>
      </c>
      <c r="I27" s="21">
        <f t="shared" si="2"/>
        <v>1798.2538262799287</v>
      </c>
    </row>
    <row r="28" spans="5:9" x14ac:dyDescent="0.45">
      <c r="E28" s="7">
        <v>26</v>
      </c>
      <c r="F28" s="1">
        <f t="shared" si="3"/>
        <v>19295.072514261487</v>
      </c>
      <c r="G28" s="1">
        <f t="shared" si="0"/>
        <v>80.396135476089526</v>
      </c>
      <c r="H28" s="1">
        <f t="shared" si="1"/>
        <v>1717.8576908038392</v>
      </c>
      <c r="I28" s="21">
        <f t="shared" si="2"/>
        <v>1798.2538262799287</v>
      </c>
    </row>
    <row r="29" spans="5:9" x14ac:dyDescent="0.45">
      <c r="E29" s="7">
        <v>27</v>
      </c>
      <c r="F29" s="1">
        <f t="shared" si="3"/>
        <v>17577.214823457649</v>
      </c>
      <c r="G29" s="1">
        <f t="shared" si="0"/>
        <v>73.238395097740209</v>
      </c>
      <c r="H29" s="1">
        <f t="shared" si="1"/>
        <v>1725.0154311821884</v>
      </c>
      <c r="I29" s="21">
        <f t="shared" si="2"/>
        <v>1798.2538262799287</v>
      </c>
    </row>
    <row r="30" spans="5:9" x14ac:dyDescent="0.45">
      <c r="E30" s="7">
        <v>28</v>
      </c>
      <c r="F30" s="1">
        <f t="shared" si="3"/>
        <v>15852.199392275461</v>
      </c>
      <c r="G30" s="1">
        <f t="shared" si="0"/>
        <v>66.050830801147754</v>
      </c>
      <c r="H30" s="1">
        <f t="shared" si="1"/>
        <v>1732.2029954787808</v>
      </c>
      <c r="I30" s="21">
        <f t="shared" si="2"/>
        <v>1798.2538262799287</v>
      </c>
    </row>
    <row r="31" spans="5:9" x14ac:dyDescent="0.45">
      <c r="E31" s="7">
        <v>29</v>
      </c>
      <c r="F31" s="1">
        <f t="shared" si="3"/>
        <v>14119.99639679668</v>
      </c>
      <c r="G31" s="1">
        <f t="shared" si="0"/>
        <v>58.833318319986162</v>
      </c>
      <c r="H31" s="1">
        <f t="shared" si="1"/>
        <v>1739.4205079599426</v>
      </c>
      <c r="I31" s="21">
        <f t="shared" si="2"/>
        <v>1798.2538262799287</v>
      </c>
    </row>
    <row r="32" spans="5:9" x14ac:dyDescent="0.45">
      <c r="E32" s="7">
        <v>30</v>
      </c>
      <c r="F32" s="1">
        <f t="shared" si="3"/>
        <v>12380.575888836736</v>
      </c>
      <c r="G32" s="1">
        <f t="shared" si="0"/>
        <v>51.585732870153066</v>
      </c>
      <c r="H32" s="1">
        <f t="shared" si="1"/>
        <v>1746.6680934097756</v>
      </c>
      <c r="I32" s="21">
        <f t="shared" si="2"/>
        <v>1798.2538262799287</v>
      </c>
    </row>
    <row r="33" spans="5:9" x14ac:dyDescent="0.45">
      <c r="E33" s="7">
        <v>31</v>
      </c>
      <c r="F33" s="1">
        <f t="shared" si="3"/>
        <v>10633.907795426961</v>
      </c>
      <c r="G33" s="1">
        <f t="shared" si="0"/>
        <v>44.307949147612341</v>
      </c>
      <c r="H33" s="1">
        <f t="shared" si="1"/>
        <v>1753.9458771323164</v>
      </c>
      <c r="I33" s="21">
        <f t="shared" si="2"/>
        <v>1798.2538262799287</v>
      </c>
    </row>
    <row r="34" spans="5:9" x14ac:dyDescent="0.45">
      <c r="E34" s="7">
        <v>32</v>
      </c>
      <c r="F34" s="1">
        <f t="shared" si="3"/>
        <v>8879.9619182946444</v>
      </c>
      <c r="G34" s="1">
        <f t="shared" si="0"/>
        <v>36.999841326227681</v>
      </c>
      <c r="H34" s="1">
        <f t="shared" si="1"/>
        <v>1761.2539849537011</v>
      </c>
      <c r="I34" s="21">
        <f t="shared" si="2"/>
        <v>1798.2538262799287</v>
      </c>
    </row>
    <row r="35" spans="5:9" x14ac:dyDescent="0.45">
      <c r="E35" s="7">
        <v>33</v>
      </c>
      <c r="F35" s="1">
        <f t="shared" si="3"/>
        <v>7118.7079333409438</v>
      </c>
      <c r="G35" s="1">
        <f t="shared" si="0"/>
        <v>29.661283055587266</v>
      </c>
      <c r="H35" s="1">
        <f t="shared" si="1"/>
        <v>1768.5925432243414</v>
      </c>
      <c r="I35" s="21">
        <f t="shared" si="2"/>
        <v>1798.2538262799287</v>
      </c>
    </row>
    <row r="36" spans="5:9" x14ac:dyDescent="0.45">
      <c r="E36" s="7">
        <v>34</v>
      </c>
      <c r="F36" s="1">
        <f t="shared" si="3"/>
        <v>5350.1153901166026</v>
      </c>
      <c r="G36" s="1">
        <f t="shared" si="0"/>
        <v>22.292147458819176</v>
      </c>
      <c r="H36" s="1">
        <f t="shared" si="1"/>
        <v>1775.9616788211094</v>
      </c>
      <c r="I36" s="21">
        <f t="shared" si="2"/>
        <v>1798.2538262799287</v>
      </c>
    </row>
    <row r="37" spans="5:9" x14ac:dyDescent="0.45">
      <c r="E37" s="7">
        <v>35</v>
      </c>
      <c r="F37" s="1">
        <f t="shared" si="3"/>
        <v>3574.1537112954929</v>
      </c>
      <c r="G37" s="1">
        <f t="shared" si="0"/>
        <v>14.892307130397887</v>
      </c>
      <c r="H37" s="1">
        <f t="shared" si="1"/>
        <v>1783.3615191495307</v>
      </c>
      <c r="I37" s="21">
        <f t="shared" si="2"/>
        <v>1798.2538262799287</v>
      </c>
    </row>
    <row r="38" spans="5:9" x14ac:dyDescent="0.45">
      <c r="E38" s="7">
        <v>36</v>
      </c>
      <c r="F38" s="1">
        <f t="shared" si="3"/>
        <v>1790.7921921459622</v>
      </c>
      <c r="G38" s="1">
        <f t="shared" si="0"/>
        <v>7.4616341339415087</v>
      </c>
      <c r="H38" s="1">
        <f t="shared" si="1"/>
        <v>1790.7921921459872</v>
      </c>
      <c r="I38" s="21">
        <f t="shared" si="2"/>
        <v>1798.2538262799287</v>
      </c>
    </row>
  </sheetData>
  <mergeCells count="2">
    <mergeCell ref="B2:C2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7</vt:i4>
      </vt:variant>
    </vt:vector>
  </HeadingPairs>
  <TitlesOfParts>
    <vt:vector size="9" baseType="lpstr">
      <vt:lpstr>Ukjent terminbeløp</vt:lpstr>
      <vt:lpstr>Ark1</vt:lpstr>
      <vt:lpstr>aar</vt:lpstr>
      <vt:lpstr>aarsrente</vt:lpstr>
      <vt:lpstr>antallterminer</vt:lpstr>
      <vt:lpstr>laanesum</vt:lpstr>
      <vt:lpstr>terminbeløp</vt:lpstr>
      <vt:lpstr>terminerperaar</vt:lpstr>
      <vt:lpstr>terminrente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Ståle Gjelsten</dc:creator>
  <cp:lastModifiedBy>Ståle Gjelsten</cp:lastModifiedBy>
  <dcterms:created xsi:type="dcterms:W3CDTF">2018-02-07T13:43:26Z</dcterms:created>
  <dcterms:modified xsi:type="dcterms:W3CDTF">2018-02-08T12:09:21Z</dcterms:modified>
</cp:coreProperties>
</file>